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Потреб.хар-ки" sheetId="1" r:id="rId1"/>
    <sheet name="Программа СН" sheetId="2" r:id="rId2"/>
    <sheet name="ПКВ" sheetId="3" r:id="rId3"/>
  </sheets>
  <externalReferences>
    <externalReference r:id="rId6"/>
  </externalReferences>
  <definedNames>
    <definedName name="_xlnm.Print_Titles" localSheetId="2">'ПКВ'!$10:$11</definedName>
    <definedName name="_xlnm.Print_Area" localSheetId="2">'ПКВ'!$A$1:$FE$34</definedName>
  </definedNames>
  <calcPr fullCalcOnLoad="1"/>
</workbook>
</file>

<file path=xl/sharedStrings.xml><?xml version="1.0" encoding="utf-8"?>
<sst xmlns="http://schemas.openxmlformats.org/spreadsheetml/2006/main" count="208" uniqueCount="137">
  <si>
    <t>к Приказу ФСТ России</t>
  </si>
  <si>
    <t>от 31.01.2011 № 36-э</t>
  </si>
  <si>
    <t>(наименование субъекта естественных монополий)</t>
  </si>
  <si>
    <t>№ № пунктов</t>
  </si>
  <si>
    <t>1</t>
  </si>
  <si>
    <t>2</t>
  </si>
  <si>
    <t>3</t>
  </si>
  <si>
    <t>4</t>
  </si>
  <si>
    <t>5</t>
  </si>
  <si>
    <t>6</t>
  </si>
  <si>
    <t xml:space="preserve"> год</t>
  </si>
  <si>
    <t>в сфере оказания услуг по транспортировке газа по газораспределительным сетям</t>
  </si>
  <si>
    <t>Наименование показателя</t>
  </si>
  <si>
    <t>Всего</t>
  </si>
  <si>
    <t>01</t>
  </si>
  <si>
    <t>02</t>
  </si>
  <si>
    <t>-</t>
  </si>
  <si>
    <t>Приложение 4б</t>
  </si>
  <si>
    <t xml:space="preserve">Информация об инвестиционной программе газификации и реконструкции систем газораспределения Пермского края, </t>
  </si>
  <si>
    <t xml:space="preserve">в сфере оказания услуг по транспортировке газа по газораспределительным сетям </t>
  </si>
  <si>
    <t>№ № пунк-тов</t>
  </si>
  <si>
    <t>Сроки строительства</t>
  </si>
  <si>
    <t>Стоимостная оценка инвестиций,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</si>
  <si>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</si>
  <si>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</si>
  <si>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</si>
  <si>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
по объекту</t>
  </si>
  <si>
    <t>в отчетном периоде</t>
  </si>
  <si>
    <t>протяженность линейной трубопроводов, км</t>
  </si>
  <si>
    <t>диаметр
(диапазон диаметров) трубопроводов, мм</t>
  </si>
  <si>
    <t>количество газорегуляторных пунктов, ед.</t>
  </si>
  <si>
    <t>в том числе объекты капитального строительства (основные стройки):</t>
  </si>
  <si>
    <t>2.2</t>
  </si>
  <si>
    <t>2.3</t>
  </si>
  <si>
    <t>2.4</t>
  </si>
  <si>
    <t>2.5</t>
  </si>
  <si>
    <t>3.1</t>
  </si>
  <si>
    <t>3.2</t>
  </si>
  <si>
    <t>реконструируемые (модернизируемые) объекты</t>
  </si>
  <si>
    <r>
      <t xml:space="preserve">Общая сумма инвестиций </t>
    </r>
    <r>
      <rPr>
        <vertAlign val="superscript"/>
        <sz val="9"/>
        <rFont val="Times New Roman"/>
        <family val="1"/>
      </rPr>
      <t>2</t>
    </r>
  </si>
  <si>
    <r>
      <t xml:space="preserve">Сведения о строительстве, реконструкции объектов капитального строительства </t>
    </r>
    <r>
      <rPr>
        <vertAlign val="superscript"/>
        <sz val="9"/>
        <rFont val="Times New Roman"/>
        <family val="1"/>
      </rPr>
      <t>3</t>
    </r>
  </si>
  <si>
    <r>
      <t xml:space="preserve">Сведения о долгосрочных финансовых вложениях </t>
    </r>
    <r>
      <rPr>
        <vertAlign val="superscript"/>
        <sz val="9"/>
        <rFont val="Times New Roman"/>
        <family val="1"/>
      </rPr>
      <t>3</t>
    </r>
  </si>
  <si>
    <r>
      <t xml:space="preserve">Сведения о приобретении внеоборотных активов </t>
    </r>
    <r>
      <rPr>
        <vertAlign val="superscript"/>
        <sz val="9"/>
        <rFont val="Times New Roman"/>
        <family val="1"/>
      </rPr>
      <t>3</t>
    </r>
  </si>
  <si>
    <t>_____Примечание:</t>
  </si>
  <si>
    <r>
      <t xml:space="preserve">Информация об инвестиционных программах </t>
    </r>
    <r>
      <rPr>
        <b/>
        <vertAlign val="superscript"/>
        <sz val="12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</si>
  <si>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_В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</si>
  <si>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_Газораспределительные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</si>
  <si>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_Расшифровывается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</si>
  <si>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_Для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</si>
  <si>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ЗАО "Газпром газораспределение Пермь"</t>
  </si>
  <si>
    <t>за 20</t>
  </si>
  <si>
    <t>Приложение 3</t>
  </si>
  <si>
    <t>Информация об основных потребительских характеристиках регулируемых услуг</t>
  </si>
  <si>
    <t>и их соответствии государственным и иным утвержденным стандартам качества</t>
  </si>
  <si>
    <t>в сфере оказания услуг по транспортировке газа по трубопроводам</t>
  </si>
  <si>
    <t>Газопроводы высокого давления I категории</t>
  </si>
  <si>
    <t>Газопроводы высокого давления II категории</t>
  </si>
  <si>
    <t>Газопроводы среднего давления III категории</t>
  </si>
  <si>
    <t>Газопроводы низкого давления IV категории</t>
  </si>
  <si>
    <t>Сведения о соответствии качества оказанных услуг государственным и иным стандартам (при наличии)</t>
  </si>
  <si>
    <r>
      <t xml:space="preserve">Сведения о давлении (диапазоне давлений) газа на выходе из трубопроводов для различных их категорий </t>
    </r>
    <r>
      <rPr>
        <vertAlign val="superscript"/>
        <sz val="10"/>
        <rFont val="Times New Roman"/>
        <family val="1"/>
      </rPr>
      <t>1</t>
    </r>
  </si>
  <si>
    <r>
      <t>_____</t>
    </r>
    <r>
      <rPr>
        <vertAlign val="superscript"/>
        <sz val="8"/>
        <rFont val="Times New Roman"/>
        <family val="1"/>
      </rP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В случае если субъект естественной монополии оказывает услуги по транспортировке газа по магистральным газопроводам, межпромысловым коллекторам, газораспределительным сетям и т.д., то данная информация раскрывается отдельно по каждому из видов труб</t>
    </r>
  </si>
  <si>
    <t>за  20</t>
  </si>
  <si>
    <r>
      <t>_____</t>
    </r>
    <r>
      <rPr>
        <sz val="9"/>
        <rFont val="Times New Roman"/>
        <family val="1"/>
      </rPr>
      <t>Примечание: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</si>
  <si>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</si>
  <si>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</si>
  <si>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</si>
  <si>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 и газорегуляторных пунктов.</t>
    </r>
  </si>
  <si>
    <t>План капитальных вложений за счет средств амортизации и прибыли</t>
  </si>
  <si>
    <t>6.1</t>
  </si>
  <si>
    <t>6.2</t>
  </si>
  <si>
    <t>6.3</t>
  </si>
  <si>
    <t>МПа</t>
  </si>
  <si>
    <t xml:space="preserve">эксплуатируемых ЗАО "Газпром газораспределение Пермь" на 2012-2014 годы за счет средств специальной надбавки. </t>
  </si>
  <si>
    <t>в том числе объекты капитального строительства (основные стройки)</t>
  </si>
  <si>
    <t>2,1</t>
  </si>
  <si>
    <t>2,2</t>
  </si>
  <si>
    <t>Строительство ДП АСДУ ГС. Диспетчерский пункт автоматизированной системы диспетчерского управления ГРС (ДП АСДУ ГС)</t>
  </si>
  <si>
    <t>2,3</t>
  </si>
  <si>
    <t>2,4</t>
  </si>
  <si>
    <t>2,5</t>
  </si>
  <si>
    <t>3,1</t>
  </si>
  <si>
    <t>2013</t>
  </si>
  <si>
    <t xml:space="preserve"> -</t>
  </si>
  <si>
    <t>14</t>
  </si>
  <si>
    <t>Строительство ДП АСДУ ГС. Диспетчерский пункт автоматизированной системы диспетчерского управления ГРС (ДП АСДУ ГС) г.Пермь, ул.Петропавловская, 43.</t>
  </si>
  <si>
    <t>Перекладка участка газопровода. Газопровод высокого давления.11759,31 п.м., лит.Сг, Сверловский, Индустриальный, Пермский районы от ГРС-1 до ТЭЦ-9, г.Пермь, инв.№0600001177</t>
  </si>
  <si>
    <t>Техническое перевооружение дюкера через р.Лысьва, протяженностью 4884м д720-1053,5 м д630-2772м  д500-1057,5 м (прокладка  второй нитки, замена участка существующего подводного перехода, замена существующих отключающих устройств Ду 300 и Ду 500мм). Газопровод высокого давления подземный от ГРС до ЛМЗ, г.Лысьва, инв.№ 1010000082</t>
  </si>
  <si>
    <t xml:space="preserve">Перекладка газопровода. Год ввода-1989, газопровод стальной ,  ду 200, 100мм, протяженностью 1570 м. Газопровод среднего давления УТТ (управление трубопроводного транспорта)-Куеда, инв. № 0000000136. </t>
  </si>
  <si>
    <t>Техническое пересвооружение участка газопровода  от  ул.Островского до ГРП-5, L= 1,07м  с увеличением  диаметра. Газопровод Ворошилова до ГРП-5 г.Александровск, ул.Ворошилова, инв. № 0201001629.</t>
  </si>
  <si>
    <t>2015</t>
  </si>
  <si>
    <t xml:space="preserve">0,6-1,2 </t>
  </si>
  <si>
    <t xml:space="preserve">0,3-0,6 </t>
  </si>
  <si>
    <t xml:space="preserve">0,005-0,3 </t>
  </si>
  <si>
    <t xml:space="preserve">до 0,005 </t>
  </si>
  <si>
    <t>Автомобиль УАЗ-390995 -13 ед.</t>
  </si>
  <si>
    <t>Земельный участок, общая площадь 1050 кв.м, г.Пермь, ул.Советская, д.51а, Исполнительная дирекция</t>
  </si>
  <si>
    <t>Нежилое помещение, площадью 974,6 кв.м г.Пермь ул. Советская, 51а, Исполнительная дирекция</t>
  </si>
  <si>
    <t>50-500</t>
  </si>
  <si>
    <r>
      <t xml:space="preserve">новые объекты </t>
    </r>
    <r>
      <rPr>
        <vertAlign val="superscript"/>
        <sz val="9"/>
        <rFont val="Times New Roman"/>
        <family val="1"/>
      </rPr>
      <t>4</t>
    </r>
  </si>
  <si>
    <t xml:space="preserve">Распределительный газопровод  низкого давления уч-к № 8 в г. Кудымкар Пермского края </t>
  </si>
  <si>
    <t>63-160</t>
  </si>
  <si>
    <t>Газопровод высокого и низкого давления по ул. Гоголя в г. Усолье Пермского края (закольцовка).</t>
  </si>
  <si>
    <t>Газопровод высокого давления 1,2 МПа ГРС-2 г. Краснокамск Пермского края (3-я очередь).</t>
  </si>
  <si>
    <t>Распределительные газопроводы п. Северный Коммунар Сивинского района Пермского края</t>
  </si>
  <si>
    <t>Распределительные газопроводы п. Ильинский Ильинского района Пермского края</t>
  </si>
  <si>
    <t>2.6</t>
  </si>
  <si>
    <t>Межпоселковый газопровод высокого давления с. Шлыки - с. Пихтовка Частинского района Пермского края</t>
  </si>
  <si>
    <t>2.7</t>
  </si>
  <si>
    <t>Распределительные газопроводы с. Нердва Карагайского района Пермского края</t>
  </si>
  <si>
    <t>2.8</t>
  </si>
  <si>
    <t>Распределительные газопроводы д. Н.Галино Верещагинского района Пермского края</t>
  </si>
  <si>
    <t>2.9</t>
  </si>
  <si>
    <t>Строительство газопроводов и газификация жилых домов в микрорайоне Средняя Курья г.Перми по улицам: ул.Борцов Революции, ул.Конечная, ул.Лабинская, ул.Рыбацкая, ул.Сборная, ул.Средняя, ул.Торфяная, ул.6-я Линия</t>
  </si>
  <si>
    <t>2.10</t>
  </si>
  <si>
    <t>Газопровод среднего давления от ГГРП-11Г по ул. Ветлужской, 150 до ГРП-ОК в в/ч 63196 г. Перми</t>
  </si>
  <si>
    <t>2.11</t>
  </si>
  <si>
    <t xml:space="preserve">Распределительный газопровод Сылвенского поселения (м-н Куликовка) Пермского района </t>
  </si>
  <si>
    <t>2.12</t>
  </si>
  <si>
    <t>Распределительные газопроводы с. Янычи Пермского района</t>
  </si>
  <si>
    <t>2.13</t>
  </si>
  <si>
    <t>Газификация земельных участков, выделяемых многодетным семьям- газоснабжение Фроловского сельского поселения</t>
  </si>
  <si>
    <t>2.14</t>
  </si>
  <si>
    <t>Распределительный газопровод низкого давления в с. Крылово Осинского муниципального района Пермского края</t>
  </si>
  <si>
    <t>2.15</t>
  </si>
  <si>
    <t>Распределительные газопроводы с.Енапаево Октябрьского района</t>
  </si>
  <si>
    <t>Газопровод среднего давления и распределительный газопровод низкого давления по ул.Урицкого, г.Чернушка Пермского края</t>
  </si>
  <si>
    <t>Распределительные газопроводы д. Шульдиха Еловского района Пермского края</t>
  </si>
  <si>
    <t>Газификация жилого квартала № 113 г. Оса</t>
  </si>
  <si>
    <t>Распределительные газопроводы с. Перебор Березовского района Пермского края</t>
  </si>
  <si>
    <t>Газификация земельных участков, выделяемых многодетным семьям- газоснабжение микрорайона Заозерье</t>
  </si>
  <si>
    <t>Новые объекты</t>
  </si>
  <si>
    <t>2.16</t>
  </si>
  <si>
    <t>2.17</t>
  </si>
  <si>
    <t>2.19</t>
  </si>
  <si>
    <t>2.20</t>
  </si>
  <si>
    <t>2014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</si>
</sst>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0.000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</numFmts>
  <fonts count="36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vertAlign val="superscript"/>
      <sz val="9"/>
      <name val="Times New Roman"/>
      <family val="1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54" applyFont="1">
      <alignment/>
      <protection/>
    </xf>
    <xf numFmtId="0" fontId="1" fillId="0" borderId="0" xfId="54" applyFont="1" applyAlignment="1">
      <alignment horizontal="right"/>
      <protection/>
    </xf>
    <xf numFmtId="0" fontId="1" fillId="0" borderId="0" xfId="54" applyFont="1" applyBorder="1" applyAlignment="1">
      <alignment vertical="top"/>
      <protection/>
    </xf>
    <xf numFmtId="0" fontId="1" fillId="0" borderId="10" xfId="54" applyFont="1" applyBorder="1" applyAlignment="1">
      <alignment horizontal="left" wrapText="1"/>
      <protection/>
    </xf>
    <xf numFmtId="0" fontId="1" fillId="0" borderId="0" xfId="54" applyFont="1" applyAlignment="1">
      <alignment/>
      <protection/>
    </xf>
    <xf numFmtId="0" fontId="1" fillId="0" borderId="11" xfId="54" applyFont="1" applyBorder="1" applyAlignment="1">
      <alignment horizontal="left" vertical="center" wrapText="1"/>
      <protection/>
    </xf>
    <xf numFmtId="0" fontId="1" fillId="0" borderId="11" xfId="53" applyFont="1" applyBorder="1" applyAlignment="1">
      <alignment horizontal="left" vertical="center" wrapText="1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right"/>
      <protection/>
    </xf>
    <xf numFmtId="0" fontId="2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0" xfId="55" applyFont="1">
      <alignment/>
      <protection/>
    </xf>
    <xf numFmtId="0" fontId="2" fillId="0" borderId="10" xfId="55" applyFont="1" applyBorder="1" applyAlignment="1">
      <alignment horizontal="left"/>
      <protection/>
    </xf>
    <xf numFmtId="0" fontId="2" fillId="0" borderId="12" xfId="55" applyFont="1" applyBorder="1" applyAlignment="1">
      <alignment horizontal="left"/>
      <protection/>
    </xf>
    <xf numFmtId="0" fontId="2" fillId="0" borderId="13" xfId="55" applyFont="1" applyBorder="1" applyAlignment="1">
      <alignment horizontal="left"/>
      <protection/>
    </xf>
    <xf numFmtId="0" fontId="15" fillId="0" borderId="0" xfId="54" applyFont="1">
      <alignment/>
      <protection/>
    </xf>
    <xf numFmtId="0" fontId="15" fillId="0" borderId="0" xfId="54" applyFont="1" applyAlignment="1">
      <alignment horizontal="center"/>
      <protection/>
    </xf>
    <xf numFmtId="0" fontId="15" fillId="0" borderId="0" xfId="54" applyFont="1" applyBorder="1" applyAlignment="1">
      <alignment/>
      <protection/>
    </xf>
    <xf numFmtId="0" fontId="15" fillId="0" borderId="0" xfId="54" applyFont="1" applyAlignment="1">
      <alignment horizontal="right"/>
      <protection/>
    </xf>
    <xf numFmtId="49" fontId="15" fillId="0" borderId="0" xfId="54" applyNumberFormat="1" applyFont="1" applyBorder="1" applyAlignment="1">
      <alignment/>
      <protection/>
    </xf>
    <xf numFmtId="0" fontId="15" fillId="0" borderId="14" xfId="54" applyFont="1" applyBorder="1">
      <alignment/>
      <protection/>
    </xf>
    <xf numFmtId="0" fontId="15" fillId="0" borderId="14" xfId="54" applyFont="1" applyBorder="1" applyAlignment="1">
      <alignment horizontal="right"/>
      <protection/>
    </xf>
    <xf numFmtId="0" fontId="15" fillId="0" borderId="14" xfId="54" applyFont="1" applyBorder="1" applyAlignment="1">
      <alignment/>
      <protection/>
    </xf>
    <xf numFmtId="0" fontId="15" fillId="0" borderId="0" xfId="54" applyFont="1" applyBorder="1">
      <alignment/>
      <protection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 horizontal="center"/>
      <protection/>
    </xf>
    <xf numFmtId="0" fontId="15" fillId="0" borderId="0" xfId="54" applyFont="1" applyFill="1" applyBorder="1" applyAlignment="1">
      <alignment/>
      <protection/>
    </xf>
    <xf numFmtId="0" fontId="15" fillId="0" borderId="0" xfId="54" applyFont="1" applyFill="1" applyAlignment="1">
      <alignment horizontal="right"/>
      <protection/>
    </xf>
    <xf numFmtId="49" fontId="15" fillId="0" borderId="0" xfId="54" applyNumberFormat="1" applyFont="1" applyFill="1" applyBorder="1" applyAlignment="1">
      <alignment/>
      <protection/>
    </xf>
    <xf numFmtId="0" fontId="1" fillId="0" borderId="0" xfId="53" applyFont="1" applyAlignment="1">
      <alignment vertical="center"/>
      <protection/>
    </xf>
    <xf numFmtId="0" fontId="1" fillId="0" borderId="0" xfId="53" applyFont="1" applyAlignment="1">
      <alignment horizontal="right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right" vertical="center"/>
      <protection/>
    </xf>
    <xf numFmtId="0" fontId="2" fillId="0" borderId="0" xfId="53" applyFont="1" applyAlignment="1">
      <alignment vertical="center"/>
      <protection/>
    </xf>
    <xf numFmtId="0" fontId="1" fillId="0" borderId="10" xfId="53" applyFont="1" applyBorder="1" applyAlignment="1">
      <alignment horizontal="left" vertical="center" wrapText="1"/>
      <protection/>
    </xf>
    <xf numFmtId="0" fontId="6" fillId="0" borderId="0" xfId="53" applyFont="1" applyAlignment="1">
      <alignment vertical="center"/>
      <protection/>
    </xf>
    <xf numFmtId="4" fontId="1" fillId="24" borderId="15" xfId="53" applyNumberFormat="1" applyFont="1" applyFill="1" applyBorder="1" applyAlignment="1">
      <alignment horizontal="center" vertical="center"/>
      <protection/>
    </xf>
    <xf numFmtId="4" fontId="1" fillId="24" borderId="14" xfId="53" applyNumberFormat="1" applyFont="1" applyFill="1" applyBorder="1" applyAlignment="1">
      <alignment horizontal="center" vertical="center"/>
      <protection/>
    </xf>
    <xf numFmtId="4" fontId="1" fillId="24" borderId="16" xfId="53" applyNumberFormat="1" applyFont="1" applyFill="1" applyBorder="1" applyAlignment="1">
      <alignment horizontal="center" vertical="center"/>
      <protection/>
    </xf>
    <xf numFmtId="0" fontId="4" fillId="0" borderId="14" xfId="55" applyFont="1" applyBorder="1" applyAlignment="1">
      <alignment horizontal="center" wrapText="1"/>
      <protection/>
    </xf>
    <xf numFmtId="0" fontId="4" fillId="0" borderId="0" xfId="55" applyFont="1" applyAlignment="1">
      <alignment horizontal="right"/>
      <protection/>
    </xf>
    <xf numFmtId="49" fontId="4" fillId="0" borderId="14" xfId="55" applyNumberFormat="1" applyFont="1" applyBorder="1" applyAlignment="1">
      <alignment horizontal="left"/>
      <protection/>
    </xf>
    <xf numFmtId="0" fontId="4" fillId="0" borderId="0" xfId="55" applyFont="1" applyAlignment="1">
      <alignment horizontal="center"/>
      <protection/>
    </xf>
    <xf numFmtId="0" fontId="6" fillId="0" borderId="0" xfId="55" applyFont="1" applyBorder="1" applyAlignment="1">
      <alignment horizontal="center" vertical="top"/>
      <protection/>
    </xf>
    <xf numFmtId="0" fontId="2" fillId="0" borderId="17" xfId="55" applyFont="1" applyBorder="1" applyAlignment="1">
      <alignment horizontal="center" vertical="center" wrapText="1"/>
      <protection/>
    </xf>
    <xf numFmtId="0" fontId="2" fillId="0" borderId="17" xfId="55" applyFont="1" applyBorder="1" applyAlignment="1">
      <alignment horizontal="center" vertical="center"/>
      <protection/>
    </xf>
    <xf numFmtId="0" fontId="2" fillId="0" borderId="18" xfId="55" applyFont="1" applyBorder="1" applyAlignment="1">
      <alignment horizontal="left" wrapText="1"/>
      <protection/>
    </xf>
    <xf numFmtId="0" fontId="2" fillId="0" borderId="19" xfId="55" applyFont="1" applyBorder="1" applyAlignment="1">
      <alignment horizontal="left" wrapText="1"/>
      <protection/>
    </xf>
    <xf numFmtId="49" fontId="2" fillId="0" borderId="10" xfId="55" applyNumberFormat="1" applyFont="1" applyBorder="1" applyAlignment="1">
      <alignment horizontal="center" vertical="center"/>
      <protection/>
    </xf>
    <xf numFmtId="49" fontId="2" fillId="0" borderId="18" xfId="55" applyNumberFormat="1" applyFont="1" applyBorder="1" applyAlignment="1">
      <alignment horizontal="center" vertical="center"/>
      <protection/>
    </xf>
    <xf numFmtId="49" fontId="2" fillId="0" borderId="19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8" xfId="55" applyFont="1" applyBorder="1" applyAlignment="1">
      <alignment horizontal="center" vertical="center"/>
      <protection/>
    </xf>
    <xf numFmtId="0" fontId="2" fillId="0" borderId="19" xfId="55" applyFont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20" xfId="55" applyFont="1" applyBorder="1" applyAlignment="1">
      <alignment horizontal="left" vertical="center" wrapText="1"/>
      <protection/>
    </xf>
    <xf numFmtId="0" fontId="2" fillId="0" borderId="21" xfId="55" applyFont="1" applyBorder="1" applyAlignment="1">
      <alignment horizontal="left" vertical="center" wrapText="1"/>
      <protection/>
    </xf>
    <xf numFmtId="49" fontId="2" fillId="0" borderId="13" xfId="55" applyNumberFormat="1" applyFont="1" applyBorder="1" applyAlignment="1">
      <alignment horizontal="center" vertical="center"/>
      <protection/>
    </xf>
    <xf numFmtId="49" fontId="2" fillId="0" borderId="20" xfId="55" applyNumberFormat="1" applyFont="1" applyBorder="1" applyAlignment="1">
      <alignment horizontal="center" vertical="center"/>
      <protection/>
    </xf>
    <xf numFmtId="49" fontId="2" fillId="0" borderId="21" xfId="55" applyNumberFormat="1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20" xfId="55" applyFont="1" applyBorder="1" applyAlignment="1">
      <alignment horizontal="center" vertical="center"/>
      <protection/>
    </xf>
    <xf numFmtId="0" fontId="2" fillId="0" borderId="21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justify" wrapText="1"/>
      <protection/>
    </xf>
    <xf numFmtId="0" fontId="15" fillId="0" borderId="0" xfId="54" applyFont="1" applyAlignment="1">
      <alignment horizontal="center"/>
      <protection/>
    </xf>
    <xf numFmtId="0" fontId="1" fillId="0" borderId="17" xfId="54" applyFont="1" applyBorder="1" applyAlignment="1">
      <alignment horizontal="center" vertical="center" wrapText="1"/>
      <protection/>
    </xf>
    <xf numFmtId="0" fontId="1" fillId="0" borderId="22" xfId="54" applyFont="1" applyBorder="1" applyAlignment="1">
      <alignment horizontal="center" vertical="center" wrapText="1"/>
      <protection/>
    </xf>
    <xf numFmtId="0" fontId="1" fillId="0" borderId="17" xfId="54" applyFont="1" applyBorder="1" applyAlignment="1">
      <alignment horizontal="center" vertical="top"/>
      <protection/>
    </xf>
    <xf numFmtId="0" fontId="1" fillId="0" borderId="22" xfId="54" applyFont="1" applyBorder="1" applyAlignment="1">
      <alignment horizontal="center" vertical="top"/>
      <protection/>
    </xf>
    <xf numFmtId="49" fontId="1" fillId="0" borderId="10" xfId="54" applyNumberFormat="1" applyFont="1" applyBorder="1" applyAlignment="1">
      <alignment horizontal="center"/>
      <protection/>
    </xf>
    <xf numFmtId="49" fontId="1" fillId="0" borderId="18" xfId="54" applyNumberFormat="1" applyFont="1" applyBorder="1" applyAlignment="1">
      <alignment horizontal="center"/>
      <protection/>
    </xf>
    <xf numFmtId="49" fontId="1" fillId="0" borderId="19" xfId="54" applyNumberFormat="1" applyFont="1" applyBorder="1" applyAlignment="1">
      <alignment horizontal="center"/>
      <protection/>
    </xf>
    <xf numFmtId="0" fontId="1" fillId="0" borderId="18" xfId="54" applyFont="1" applyBorder="1" applyAlignment="1">
      <alignment horizontal="left" wrapText="1"/>
      <protection/>
    </xf>
    <xf numFmtId="49" fontId="1" fillId="24" borderId="12" xfId="54" applyNumberFormat="1" applyFont="1" applyFill="1" applyBorder="1" applyAlignment="1">
      <alignment horizontal="center"/>
      <protection/>
    </xf>
    <xf numFmtId="49" fontId="1" fillId="24" borderId="0" xfId="54" applyNumberFormat="1" applyFont="1" applyFill="1" applyBorder="1" applyAlignment="1">
      <alignment horizontal="center"/>
      <protection/>
    </xf>
    <xf numFmtId="4" fontId="1" fillId="24" borderId="0" xfId="54" applyNumberFormat="1" applyFont="1" applyFill="1" applyBorder="1" applyAlignment="1">
      <alignment horizontal="center"/>
      <protection/>
    </xf>
    <xf numFmtId="4" fontId="1" fillId="0" borderId="10" xfId="54" applyNumberFormat="1" applyFont="1" applyBorder="1" applyAlignment="1">
      <alignment horizontal="center"/>
      <protection/>
    </xf>
    <xf numFmtId="4" fontId="1" fillId="0" borderId="18" xfId="54" applyNumberFormat="1" applyFont="1" applyBorder="1" applyAlignment="1">
      <alignment horizontal="center"/>
      <protection/>
    </xf>
    <xf numFmtId="4" fontId="1" fillId="0" borderId="19" xfId="54" applyNumberFormat="1" applyFont="1" applyBorder="1" applyAlignment="1">
      <alignment horizontal="center"/>
      <protection/>
    </xf>
    <xf numFmtId="0" fontId="1" fillId="24" borderId="23" xfId="54" applyFont="1" applyFill="1" applyBorder="1" applyAlignment="1">
      <alignment horizontal="center"/>
      <protection/>
    </xf>
    <xf numFmtId="0" fontId="1" fillId="24" borderId="24" xfId="54" applyFont="1" applyFill="1" applyBorder="1" applyAlignment="1">
      <alignment horizontal="center"/>
      <protection/>
    </xf>
    <xf numFmtId="0" fontId="1" fillId="24" borderId="25" xfId="54" applyFont="1" applyFill="1" applyBorder="1" applyAlignment="1">
      <alignment horizontal="center"/>
      <protection/>
    </xf>
    <xf numFmtId="49" fontId="1" fillId="0" borderId="11" xfId="54" applyNumberFormat="1" applyFont="1" applyBorder="1" applyAlignment="1">
      <alignment horizontal="center" vertical="center"/>
      <protection/>
    </xf>
    <xf numFmtId="49" fontId="1" fillId="0" borderId="26" xfId="54" applyNumberFormat="1" applyFont="1" applyBorder="1" applyAlignment="1">
      <alignment horizontal="center" vertical="center"/>
      <protection/>
    </xf>
    <xf numFmtId="49" fontId="1" fillId="0" borderId="27" xfId="54" applyNumberFormat="1" applyFont="1" applyBorder="1" applyAlignment="1">
      <alignment horizontal="center" vertical="center"/>
      <protection/>
    </xf>
    <xf numFmtId="49" fontId="1" fillId="0" borderId="11" xfId="54" applyNumberFormat="1" applyFont="1" applyFill="1" applyBorder="1" applyAlignment="1">
      <alignment horizontal="center"/>
      <protection/>
    </xf>
    <xf numFmtId="49" fontId="1" fillId="0" borderId="26" xfId="54" applyNumberFormat="1" applyFont="1" applyFill="1" applyBorder="1" applyAlignment="1">
      <alignment horizontal="center"/>
      <protection/>
    </xf>
    <xf numFmtId="3" fontId="1" fillId="0" borderId="28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9" fontId="1" fillId="0" borderId="11" xfId="53" applyNumberFormat="1" applyFont="1" applyBorder="1" applyAlignment="1">
      <alignment horizontal="center" vertical="center"/>
      <protection/>
    </xf>
    <xf numFmtId="49" fontId="1" fillId="0" borderId="26" xfId="53" applyNumberFormat="1" applyFont="1" applyBorder="1" applyAlignment="1">
      <alignment horizontal="center" vertical="center"/>
      <protection/>
    </xf>
    <xf numFmtId="49" fontId="1" fillId="0" borderId="27" xfId="53" applyNumberFormat="1" applyFont="1" applyBorder="1" applyAlignment="1">
      <alignment horizontal="center" vertical="center"/>
      <protection/>
    </xf>
    <xf numFmtId="0" fontId="1" fillId="0" borderId="26" xfId="53" applyFont="1" applyBorder="1" applyAlignment="1">
      <alignment horizontal="left" vertical="center" wrapText="1"/>
      <protection/>
    </xf>
    <xf numFmtId="0" fontId="1" fillId="0" borderId="27" xfId="53" applyFont="1" applyBorder="1" applyAlignment="1">
      <alignment horizontal="left" vertical="center" wrapText="1"/>
      <protection/>
    </xf>
    <xf numFmtId="4" fontId="1" fillId="0" borderId="11" xfId="53" applyNumberFormat="1" applyFont="1" applyFill="1" applyBorder="1" applyAlignment="1">
      <alignment horizontal="center" vertical="center"/>
      <protection/>
    </xf>
    <xf numFmtId="4" fontId="1" fillId="0" borderId="26" xfId="53" applyNumberFormat="1" applyFont="1" applyFill="1" applyBorder="1" applyAlignment="1">
      <alignment horizontal="center" vertical="center"/>
      <protection/>
    </xf>
    <xf numFmtId="4" fontId="1" fillId="0" borderId="27" xfId="53" applyNumberFormat="1" applyFont="1" applyFill="1" applyBorder="1" applyAlignment="1">
      <alignment horizontal="center" vertical="center"/>
      <protection/>
    </xf>
    <xf numFmtId="4" fontId="1" fillId="0" borderId="11" xfId="53" applyNumberFormat="1" applyFont="1" applyBorder="1" applyAlignment="1">
      <alignment horizontal="center" vertical="center"/>
      <protection/>
    </xf>
    <xf numFmtId="4" fontId="1" fillId="0" borderId="26" xfId="53" applyNumberFormat="1" applyFont="1" applyBorder="1" applyAlignment="1">
      <alignment horizontal="center" vertical="center"/>
      <protection/>
    </xf>
    <xf numFmtId="4" fontId="1" fillId="0" borderId="27" xfId="53" applyNumberFormat="1" applyFont="1" applyBorder="1" applyAlignment="1">
      <alignment horizontal="center" vertical="center"/>
      <protection/>
    </xf>
    <xf numFmtId="0" fontId="1" fillId="0" borderId="26" xfId="53" applyFont="1" applyFill="1" applyBorder="1" applyAlignment="1">
      <alignment horizontal="left" vertical="center" wrapText="1"/>
      <protection/>
    </xf>
    <xf numFmtId="0" fontId="1" fillId="0" borderId="27" xfId="53" applyFont="1" applyFill="1" applyBorder="1" applyAlignment="1">
      <alignment horizontal="left" vertical="center" wrapText="1"/>
      <protection/>
    </xf>
    <xf numFmtId="4" fontId="1" fillId="24" borderId="26" xfId="53" applyNumberFormat="1" applyFont="1" applyFill="1" applyBorder="1" applyAlignment="1">
      <alignment horizontal="center" vertical="center"/>
      <protection/>
    </xf>
    <xf numFmtId="4" fontId="1" fillId="24" borderId="27" xfId="53" applyNumberFormat="1" applyFont="1" applyFill="1" applyBorder="1" applyAlignment="1">
      <alignment horizontal="center" vertical="center"/>
      <protection/>
    </xf>
    <xf numFmtId="4" fontId="1" fillId="24" borderId="11" xfId="53" applyNumberFormat="1" applyFont="1" applyFill="1" applyBorder="1" applyAlignment="1">
      <alignment horizontal="center" vertical="center"/>
      <protection/>
    </xf>
    <xf numFmtId="4" fontId="1" fillId="0" borderId="28" xfId="53" applyNumberFormat="1" applyFont="1" applyBorder="1" applyAlignment="1">
      <alignment horizontal="center" vertical="center"/>
      <protection/>
    </xf>
    <xf numFmtId="0" fontId="1" fillId="0" borderId="11" xfId="53" applyNumberFormat="1" applyFont="1" applyBorder="1" applyAlignment="1">
      <alignment horizontal="center" vertical="center"/>
      <protection/>
    </xf>
    <xf numFmtId="0" fontId="1" fillId="0" borderId="26" xfId="53" applyNumberFormat="1" applyFont="1" applyBorder="1" applyAlignment="1">
      <alignment horizontal="center" vertical="center"/>
      <protection/>
    </xf>
    <xf numFmtId="0" fontId="1" fillId="0" borderId="27" xfId="53" applyNumberFormat="1" applyFont="1" applyBorder="1" applyAlignment="1">
      <alignment horizontal="center" vertical="center"/>
      <protection/>
    </xf>
    <xf numFmtId="0" fontId="1" fillId="0" borderId="28" xfId="53" applyFont="1" applyBorder="1" applyAlignment="1">
      <alignment horizontal="center" vertical="center"/>
      <protection/>
    </xf>
    <xf numFmtId="3" fontId="1" fillId="0" borderId="11" xfId="53" applyNumberFormat="1" applyFont="1" applyBorder="1" applyAlignment="1">
      <alignment horizontal="center" vertical="center"/>
      <protection/>
    </xf>
    <xf numFmtId="3" fontId="1" fillId="0" borderId="26" xfId="53" applyNumberFormat="1" applyFont="1" applyBorder="1" applyAlignment="1">
      <alignment horizontal="center" vertical="center"/>
      <protection/>
    </xf>
    <xf numFmtId="3" fontId="1" fillId="0" borderId="27" xfId="53" applyNumberFormat="1" applyFont="1" applyBorder="1" applyAlignment="1">
      <alignment horizontal="center" vertical="center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22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center" vertical="center"/>
      <protection/>
    </xf>
    <xf numFmtId="0" fontId="1" fillId="0" borderId="22" xfId="53" applyFont="1" applyBorder="1" applyAlignment="1">
      <alignment horizontal="center" vertical="center"/>
      <protection/>
    </xf>
    <xf numFmtId="0" fontId="1" fillId="0" borderId="29" xfId="53" applyFont="1" applyBorder="1" applyAlignment="1">
      <alignment horizontal="center" vertical="center" wrapText="1"/>
      <protection/>
    </xf>
    <xf numFmtId="49" fontId="1" fillId="0" borderId="10" xfId="53" applyNumberFormat="1" applyFont="1" applyBorder="1" applyAlignment="1">
      <alignment horizontal="center" vertical="center"/>
      <protection/>
    </xf>
    <xf numFmtId="49" fontId="1" fillId="0" borderId="18" xfId="53" applyNumberFormat="1" applyFont="1" applyBorder="1" applyAlignment="1">
      <alignment horizontal="center" vertical="center"/>
      <protection/>
    </xf>
    <xf numFmtId="49" fontId="1" fillId="0" borderId="19" xfId="53" applyNumberFormat="1" applyFont="1" applyBorder="1" applyAlignment="1">
      <alignment horizontal="center" vertical="center"/>
      <protection/>
    </xf>
    <xf numFmtId="0" fontId="1" fillId="0" borderId="18" xfId="53" applyFont="1" applyBorder="1" applyAlignment="1">
      <alignment horizontal="left" vertical="center" wrapText="1"/>
      <protection/>
    </xf>
    <xf numFmtId="0" fontId="1" fillId="0" borderId="19" xfId="53" applyFont="1" applyBorder="1" applyAlignment="1">
      <alignment horizontal="left" vertical="center" wrapText="1"/>
      <protection/>
    </xf>
    <xf numFmtId="4" fontId="1" fillId="0" borderId="10" xfId="53" applyNumberFormat="1" applyFont="1" applyBorder="1" applyAlignment="1">
      <alignment horizontal="center" vertical="center"/>
      <protection/>
    </xf>
    <xf numFmtId="4" fontId="1" fillId="0" borderId="18" xfId="53" applyNumberFormat="1" applyFont="1" applyBorder="1" applyAlignment="1">
      <alignment horizontal="center" vertical="center"/>
      <protection/>
    </xf>
    <xf numFmtId="4" fontId="1" fillId="0" borderId="19" xfId="53" applyNumberFormat="1" applyFont="1" applyBorder="1" applyAlignment="1">
      <alignment horizontal="center" vertical="center"/>
      <protection/>
    </xf>
    <xf numFmtId="0" fontId="1" fillId="0" borderId="29" xfId="53" applyFont="1" applyBorder="1" applyAlignment="1">
      <alignment horizontal="center" vertical="center"/>
      <protection/>
    </xf>
    <xf numFmtId="4" fontId="1" fillId="24" borderId="23" xfId="53" applyNumberFormat="1" applyFont="1" applyFill="1" applyBorder="1" applyAlignment="1">
      <alignment horizontal="center" vertical="center"/>
      <protection/>
    </xf>
    <xf numFmtId="4" fontId="1" fillId="24" borderId="24" xfId="53" applyNumberFormat="1" applyFont="1" applyFill="1" applyBorder="1" applyAlignment="1">
      <alignment horizontal="center" vertical="center"/>
      <protection/>
    </xf>
    <xf numFmtId="4" fontId="1" fillId="24" borderId="25" xfId="53" applyNumberFormat="1" applyFont="1" applyFill="1" applyBorder="1" applyAlignment="1">
      <alignment horizontal="center" vertical="center"/>
      <protection/>
    </xf>
    <xf numFmtId="4" fontId="1" fillId="24" borderId="12" xfId="53" applyNumberFormat="1" applyFont="1" applyFill="1" applyBorder="1" applyAlignment="1">
      <alignment horizontal="center" vertical="center"/>
      <protection/>
    </xf>
    <xf numFmtId="4" fontId="1" fillId="24" borderId="0" xfId="53" applyNumberFormat="1" applyFont="1" applyFill="1" applyBorder="1" applyAlignment="1">
      <alignment horizontal="center" vertical="center"/>
      <protection/>
    </xf>
    <xf numFmtId="4" fontId="1" fillId="24" borderId="30" xfId="53" applyNumberFormat="1" applyFont="1" applyFill="1" applyBorder="1" applyAlignment="1">
      <alignment horizontal="center" vertical="center"/>
      <protection/>
    </xf>
    <xf numFmtId="4" fontId="1" fillId="24" borderId="15" xfId="53" applyNumberFormat="1" applyFont="1" applyFill="1" applyBorder="1" applyAlignment="1">
      <alignment horizontal="center" vertical="center"/>
      <protection/>
    </xf>
    <xf numFmtId="4" fontId="1" fillId="24" borderId="14" xfId="53" applyNumberFormat="1" applyFont="1" applyFill="1" applyBorder="1" applyAlignment="1">
      <alignment horizontal="center" vertical="center"/>
      <protection/>
    </xf>
    <xf numFmtId="4" fontId="1" fillId="24" borderId="16" xfId="53" applyNumberFormat="1" applyFont="1" applyFill="1" applyBorder="1" applyAlignment="1">
      <alignment horizontal="center" vertical="center"/>
      <protection/>
    </xf>
    <xf numFmtId="4" fontId="1" fillId="24" borderId="31" xfId="53" applyNumberFormat="1" applyFont="1" applyFill="1" applyBorder="1" applyAlignment="1">
      <alignment horizontal="center" vertical="center"/>
      <protection/>
    </xf>
    <xf numFmtId="4" fontId="1" fillId="24" borderId="32" xfId="53" applyNumberFormat="1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justify" vertical="center"/>
      <protection/>
    </xf>
    <xf numFmtId="0" fontId="6" fillId="0" borderId="0" xfId="53" applyFont="1" applyAlignment="1">
      <alignment horizontal="left" vertical="center"/>
      <protection/>
    </xf>
    <xf numFmtId="0" fontId="3" fillId="0" borderId="14" xfId="53" applyFont="1" applyBorder="1" applyAlignment="1">
      <alignment horizontal="center" vertical="center"/>
      <protection/>
    </xf>
    <xf numFmtId="49" fontId="3" fillId="0" borderId="14" xfId="53" applyNumberFormat="1" applyFont="1" applyBorder="1" applyAlignment="1">
      <alignment horizontal="left" vertical="center"/>
      <protection/>
    </xf>
    <xf numFmtId="0" fontId="1" fillId="0" borderId="31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/>
      <protection/>
    </xf>
    <xf numFmtId="0" fontId="1" fillId="0" borderId="26" xfId="0" applyFont="1" applyFill="1" applyBorder="1" applyAlignment="1">
      <alignment horizontal="left" vertical="center" wrapText="1"/>
    </xf>
    <xf numFmtId="0" fontId="1" fillId="0" borderId="28" xfId="54" applyFont="1" applyFill="1" applyBorder="1" applyAlignment="1">
      <alignment horizontal="center" vertical="center"/>
      <protection/>
    </xf>
    <xf numFmtId="0" fontId="1" fillId="0" borderId="11" xfId="54" applyFont="1" applyFill="1" applyBorder="1" applyAlignment="1">
      <alignment horizontal="center" vertical="center"/>
      <protection/>
    </xf>
    <xf numFmtId="0" fontId="1" fillId="0" borderId="26" xfId="54" applyFont="1" applyFill="1" applyBorder="1" applyAlignment="1">
      <alignment horizontal="center" vertical="center"/>
      <protection/>
    </xf>
    <xf numFmtId="0" fontId="1" fillId="0" borderId="27" xfId="54" applyFont="1" applyFill="1" applyBorder="1" applyAlignment="1">
      <alignment horizontal="center" vertical="center"/>
      <protection/>
    </xf>
    <xf numFmtId="3" fontId="1" fillId="0" borderId="33" xfId="54" applyNumberFormat="1" applyFont="1" applyFill="1" applyBorder="1" applyAlignment="1">
      <alignment horizontal="center" vertical="center"/>
      <protection/>
    </xf>
    <xf numFmtId="3" fontId="1" fillId="0" borderId="26" xfId="54" applyNumberFormat="1" applyFont="1" applyFill="1" applyBorder="1" applyAlignment="1">
      <alignment horizontal="center" vertical="center"/>
      <protection/>
    </xf>
    <xf numFmtId="3" fontId="1" fillId="0" borderId="27" xfId="54" applyNumberFormat="1" applyFont="1" applyFill="1" applyBorder="1" applyAlignment="1">
      <alignment horizontal="center" vertical="center"/>
      <protection/>
    </xf>
    <xf numFmtId="180" fontId="1" fillId="0" borderId="28" xfId="54" applyNumberFormat="1" applyFont="1" applyFill="1" applyBorder="1" applyAlignment="1">
      <alignment horizontal="center" vertical="center"/>
      <protection/>
    </xf>
    <xf numFmtId="1" fontId="1" fillId="0" borderId="28" xfId="54" applyNumberFormat="1" applyFont="1" applyFill="1" applyBorder="1" applyAlignment="1">
      <alignment horizontal="center" vertical="center"/>
      <protection/>
    </xf>
    <xf numFmtId="3" fontId="1" fillId="0" borderId="11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0" fontId="1" fillId="0" borderId="0" xfId="54" applyFont="1" applyFill="1">
      <alignment/>
      <protection/>
    </xf>
    <xf numFmtId="49" fontId="1" fillId="0" borderId="34" xfId="54" applyNumberFormat="1" applyFont="1" applyFill="1" applyBorder="1" applyAlignment="1">
      <alignment horizontal="center" vertical="center"/>
      <protection/>
    </xf>
    <xf numFmtId="49" fontId="1" fillId="0" borderId="35" xfId="54" applyNumberFormat="1" applyFont="1" applyFill="1" applyBorder="1" applyAlignment="1">
      <alignment horizontal="center" vertical="center"/>
      <protection/>
    </xf>
    <xf numFmtId="49" fontId="1" fillId="0" borderId="27" xfId="54" applyNumberFormat="1" applyFont="1" applyFill="1" applyBorder="1" applyAlignment="1">
      <alignment horizontal="center"/>
      <protection/>
    </xf>
    <xf numFmtId="49" fontId="1" fillId="0" borderId="11" xfId="54" applyNumberFormat="1" applyFont="1" applyFill="1" applyBorder="1" applyAlignment="1">
      <alignment horizontal="center" vertical="center"/>
      <protection/>
    </xf>
    <xf numFmtId="49" fontId="1" fillId="0" borderId="26" xfId="54" applyNumberFormat="1" applyFont="1" applyFill="1" applyBorder="1" applyAlignment="1">
      <alignment horizontal="center" vertical="center"/>
      <protection/>
    </xf>
    <xf numFmtId="49" fontId="1" fillId="0" borderId="27" xfId="54" applyNumberFormat="1" applyFont="1" applyFill="1" applyBorder="1" applyAlignment="1">
      <alignment horizontal="center" vertical="center"/>
      <protection/>
    </xf>
    <xf numFmtId="0" fontId="1" fillId="0" borderId="11" xfId="54" applyFont="1" applyFill="1" applyBorder="1" applyAlignment="1">
      <alignment horizontal="left" wrapText="1"/>
      <protection/>
    </xf>
    <xf numFmtId="0" fontId="15" fillId="0" borderId="26" xfId="54" applyFont="1" applyFill="1" applyBorder="1" applyAlignment="1">
      <alignment horizontal="left" wrapText="1" indent="1"/>
      <protection/>
    </xf>
    <xf numFmtId="0" fontId="15" fillId="0" borderId="27" xfId="54" applyFont="1" applyFill="1" applyBorder="1" applyAlignment="1">
      <alignment horizontal="left" wrapText="1" indent="1"/>
      <protection/>
    </xf>
    <xf numFmtId="0" fontId="1" fillId="0" borderId="14" xfId="54" applyFont="1" applyFill="1" applyBorder="1" applyAlignment="1">
      <alignment horizontal="left" wrapText="1"/>
      <protection/>
    </xf>
    <xf numFmtId="49" fontId="1" fillId="0" borderId="13" xfId="54" applyNumberFormat="1" applyFont="1" applyFill="1" applyBorder="1" applyAlignment="1">
      <alignment horizontal="center" vertical="center"/>
      <protection/>
    </xf>
    <xf numFmtId="49" fontId="1" fillId="0" borderId="20" xfId="54" applyNumberFormat="1" applyFont="1" applyFill="1" applyBorder="1" applyAlignment="1">
      <alignment horizontal="center" vertical="center"/>
      <protection/>
    </xf>
    <xf numFmtId="49" fontId="1" fillId="0" borderId="21" xfId="54" applyNumberFormat="1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horizontal="left" vertical="center" wrapText="1"/>
      <protection/>
    </xf>
    <xf numFmtId="0" fontId="1" fillId="0" borderId="20" xfId="54" applyFont="1" applyFill="1" applyBorder="1" applyAlignment="1">
      <alignment horizontal="left" vertical="center" wrapText="1"/>
      <protection/>
    </xf>
    <xf numFmtId="0" fontId="16" fillId="0" borderId="0" xfId="54" applyFont="1" applyFill="1">
      <alignment/>
      <protection/>
    </xf>
    <xf numFmtId="0" fontId="16" fillId="0" borderId="0" xfId="54" applyFont="1" applyFill="1" applyAlignment="1">
      <alignment horizontal="justify"/>
      <protection/>
    </xf>
    <xf numFmtId="0" fontId="16" fillId="0" borderId="0" xfId="54" applyFont="1" applyFill="1" applyAlignment="1">
      <alignment horizontal="left"/>
      <protection/>
    </xf>
    <xf numFmtId="49" fontId="15" fillId="0" borderId="14" xfId="54" applyNumberFormat="1" applyFont="1" applyBorder="1" applyAlignment="1">
      <alignment horizontal="center"/>
      <protection/>
    </xf>
    <xf numFmtId="0" fontId="1" fillId="0" borderId="26" xfId="54" applyFont="1" applyBorder="1" applyAlignment="1">
      <alignment horizontal="left" vertical="center" wrapText="1"/>
      <protection/>
    </xf>
    <xf numFmtId="49" fontId="1" fillId="24" borderId="12" xfId="54" applyNumberFormat="1" applyFont="1" applyFill="1" applyBorder="1" applyAlignment="1">
      <alignment horizontal="center" vertical="center"/>
      <protection/>
    </xf>
    <xf numFmtId="49" fontId="1" fillId="24" borderId="0" xfId="54" applyNumberFormat="1" applyFont="1" applyFill="1" applyBorder="1" applyAlignment="1">
      <alignment horizontal="center" vertical="center"/>
      <protection/>
    </xf>
    <xf numFmtId="4" fontId="1" fillId="24" borderId="0" xfId="54" applyNumberFormat="1" applyFont="1" applyFill="1" applyBorder="1" applyAlignment="1">
      <alignment horizontal="center" vertical="center"/>
      <protection/>
    </xf>
    <xf numFmtId="4" fontId="1" fillId="24" borderId="30" xfId="54" applyNumberFormat="1" applyFont="1" applyFill="1" applyBorder="1" applyAlignment="1">
      <alignment horizontal="center" vertical="center"/>
      <protection/>
    </xf>
    <xf numFmtId="0" fontId="1" fillId="24" borderId="12" xfId="54" applyFont="1" applyFill="1" applyBorder="1" applyAlignment="1">
      <alignment horizontal="center" vertical="center"/>
      <protection/>
    </xf>
    <xf numFmtId="0" fontId="1" fillId="24" borderId="0" xfId="54" applyFont="1" applyFill="1" applyBorder="1" applyAlignment="1">
      <alignment horizontal="center" vertical="center"/>
      <protection/>
    </xf>
    <xf numFmtId="0" fontId="1" fillId="24" borderId="30" xfId="54" applyFont="1" applyFill="1" applyBorder="1" applyAlignment="1">
      <alignment horizontal="center" vertical="center"/>
      <protection/>
    </xf>
    <xf numFmtId="0" fontId="1" fillId="0" borderId="0" xfId="54" applyFont="1" applyAlignment="1">
      <alignment vertical="center"/>
      <protection/>
    </xf>
    <xf numFmtId="4" fontId="1" fillId="0" borderId="11" xfId="54" applyNumberFormat="1" applyFont="1" applyBorder="1" applyAlignment="1">
      <alignment horizontal="center" vertical="center"/>
      <protection/>
    </xf>
    <xf numFmtId="4" fontId="1" fillId="0" borderId="26" xfId="54" applyNumberFormat="1" applyFont="1" applyBorder="1" applyAlignment="1">
      <alignment horizontal="center" vertical="center"/>
      <protection/>
    </xf>
    <xf numFmtId="4" fontId="1" fillId="0" borderId="27" xfId="54" applyNumberFormat="1" applyFont="1" applyBorder="1" applyAlignment="1">
      <alignment horizontal="center" vertical="center"/>
      <protection/>
    </xf>
    <xf numFmtId="0" fontId="1" fillId="24" borderId="15" xfId="54" applyFont="1" applyFill="1" applyBorder="1" applyAlignment="1">
      <alignment horizontal="center" vertical="center"/>
      <protection/>
    </xf>
    <xf numFmtId="0" fontId="1" fillId="24" borderId="14" xfId="54" applyFont="1" applyFill="1" applyBorder="1" applyAlignment="1">
      <alignment horizontal="center" vertical="center"/>
      <protection/>
    </xf>
    <xf numFmtId="0" fontId="1" fillId="24" borderId="16" xfId="54" applyFont="1" applyFill="1" applyBorder="1" applyAlignment="1">
      <alignment horizontal="center" vertical="center"/>
      <protection/>
    </xf>
    <xf numFmtId="4" fontId="1" fillId="0" borderId="0" xfId="54" applyNumberFormat="1" applyFont="1" applyAlignment="1">
      <alignment vertical="center"/>
      <protection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0" xfId="54" applyFont="1" applyFill="1" applyAlignment="1">
      <alignment vertical="center"/>
      <protection/>
    </xf>
    <xf numFmtId="0" fontId="15" fillId="0" borderId="26" xfId="0" applyFont="1" applyFill="1" applyBorder="1" applyAlignment="1">
      <alignment horizontal="left" vertical="center" wrapText="1"/>
    </xf>
    <xf numFmtId="0" fontId="35" fillId="0" borderId="26" xfId="0" applyFont="1" applyFill="1" applyBorder="1" applyAlignment="1">
      <alignment horizontal="left" vertical="center" wrapText="1"/>
    </xf>
    <xf numFmtId="4" fontId="1" fillId="0" borderId="35" xfId="54" applyNumberFormat="1" applyFont="1" applyFill="1" applyBorder="1" applyAlignment="1">
      <alignment horizontal="center" vertical="center"/>
      <protection/>
    </xf>
    <xf numFmtId="4" fontId="1" fillId="0" borderId="36" xfId="54" applyNumberFormat="1" applyFont="1" applyFill="1" applyBorder="1" applyAlignment="1">
      <alignment horizontal="center" vertical="center"/>
      <protection/>
    </xf>
    <xf numFmtId="4" fontId="1" fillId="0" borderId="11" xfId="54" applyNumberFormat="1" applyFont="1" applyFill="1" applyBorder="1" applyAlignment="1">
      <alignment horizontal="center" vertical="center"/>
      <protection/>
    </xf>
    <xf numFmtId="4" fontId="1" fillId="0" borderId="26" xfId="54" applyNumberFormat="1" applyFont="1" applyFill="1" applyBorder="1" applyAlignment="1">
      <alignment horizontal="center" vertical="center"/>
      <protection/>
    </xf>
    <xf numFmtId="4" fontId="1" fillId="0" borderId="27" xfId="54" applyNumberFormat="1" applyFont="1" applyFill="1" applyBorder="1" applyAlignment="1">
      <alignment horizontal="center" vertical="center"/>
      <protection/>
    </xf>
    <xf numFmtId="49" fontId="1" fillId="24" borderId="15" xfId="54" applyNumberFormat="1" applyFont="1" applyFill="1" applyBorder="1" applyAlignment="1">
      <alignment horizontal="center" vertical="center"/>
      <protection/>
    </xf>
    <xf numFmtId="49" fontId="1" fillId="24" borderId="14" xfId="54" applyNumberFormat="1" applyFont="1" applyFill="1" applyBorder="1" applyAlignment="1">
      <alignment horizontal="center" vertical="center"/>
      <protection/>
    </xf>
    <xf numFmtId="4" fontId="1" fillId="24" borderId="14" xfId="54" applyNumberFormat="1" applyFont="1" applyFill="1" applyBorder="1" applyAlignment="1">
      <alignment horizontal="center" vertical="center"/>
      <protection/>
    </xf>
    <xf numFmtId="4" fontId="1" fillId="24" borderId="16" xfId="54" applyNumberFormat="1" applyFont="1" applyFill="1" applyBorder="1" applyAlignment="1">
      <alignment horizontal="center" vertical="center"/>
      <protection/>
    </xf>
    <xf numFmtId="43" fontId="1" fillId="0" borderId="11" xfId="54" applyNumberFormat="1" applyFont="1" applyFill="1" applyBorder="1" applyAlignment="1">
      <alignment horizontal="center"/>
      <protection/>
    </xf>
    <xf numFmtId="43" fontId="1" fillId="0" borderId="26" xfId="54" applyNumberFormat="1" applyFont="1" applyFill="1" applyBorder="1" applyAlignment="1">
      <alignment horizontal="center"/>
      <protection/>
    </xf>
    <xf numFmtId="43" fontId="1" fillId="0" borderId="37" xfId="54" applyNumberFormat="1" applyFont="1" applyFill="1" applyBorder="1" applyAlignment="1">
      <alignment horizontal="center"/>
      <protection/>
    </xf>
    <xf numFmtId="43" fontId="1" fillId="0" borderId="33" xfId="54" applyNumberFormat="1" applyFont="1" applyFill="1" applyBorder="1" applyAlignment="1">
      <alignment horizontal="center"/>
      <protection/>
    </xf>
    <xf numFmtId="43" fontId="1" fillId="0" borderId="27" xfId="54" applyNumberFormat="1" applyFont="1" applyFill="1" applyBorder="1" applyAlignment="1">
      <alignment horizontal="center"/>
      <protection/>
    </xf>
    <xf numFmtId="186" fontId="1" fillId="0" borderId="11" xfId="54" applyNumberFormat="1" applyFont="1" applyFill="1" applyBorder="1" applyAlignment="1">
      <alignment horizontal="center"/>
      <protection/>
    </xf>
    <xf numFmtId="186" fontId="1" fillId="0" borderId="26" xfId="54" applyNumberFormat="1" applyFont="1" applyFill="1" applyBorder="1" applyAlignment="1">
      <alignment horizontal="center"/>
      <protection/>
    </xf>
    <xf numFmtId="186" fontId="1" fillId="0" borderId="33" xfId="54" applyNumberFormat="1" applyFont="1" applyFill="1" applyBorder="1" applyAlignment="1">
      <alignment horizontal="center"/>
      <protection/>
    </xf>
    <xf numFmtId="186" fontId="1" fillId="0" borderId="27" xfId="54" applyNumberFormat="1" applyFont="1" applyFill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формация об инвестиционных программах ЗАО Фирма УГС на 2012 год ПКВ амортизация" xfId="53"/>
    <cellStyle name="Обычный_Информация об инвестиционных программах ЗАО Фирма Уралгазсервис на 2012 г. спецнадбавка" xfId="54"/>
    <cellStyle name="Обычный_Раскрытие инф.УГС_ 2010 фак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50;&#1057;&#1048;-2%20&#1079;&#1072;%204%20&#1082;&#1074;.%202014%20&#1075;.%20&#1047;&#1040;&#1054;%20&#1043;&#1043;&#1056;%20&#1055;&#1077;&#1088;&#1084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Форма 21_сводная форма"/>
      <sheetName val="Форма 22"/>
      <sheetName val="Форма 23"/>
      <sheetName val="Форма 24"/>
      <sheetName val="Форма 25"/>
      <sheetName val="Форма 26"/>
      <sheetName val="Форма 27"/>
      <sheetName val="Форма 28"/>
      <sheetName val="Форма 29"/>
      <sheetName val="Форма 30"/>
      <sheetName val="Форма 31"/>
      <sheetName val="Форма 32"/>
      <sheetName val="Форма 33"/>
      <sheetName val="Форма 34"/>
    </sheetNames>
    <sheetDataSet>
      <sheetData sheetId="3">
        <row r="14">
          <cell r="I14">
            <v>6415.430850000001</v>
          </cell>
        </row>
        <row r="103">
          <cell r="I103">
            <v>2620.47199</v>
          </cell>
        </row>
        <row r="132">
          <cell r="S132">
            <v>5443.03523</v>
          </cell>
        </row>
        <row r="155">
          <cell r="S155">
            <v>2507.51275</v>
          </cell>
        </row>
        <row r="195">
          <cell r="S195">
            <v>2146.78778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view="pageBreakPreview" zoomScaleSheetLayoutView="100" workbookViewId="0" topLeftCell="A1">
      <selection activeCell="DO15" sqref="DO15"/>
    </sheetView>
  </sheetViews>
  <sheetFormatPr defaultColWidth="0.85546875" defaultRowHeight="12.75"/>
  <cols>
    <col min="1" max="16384" width="0.85546875" style="10" customWidth="1"/>
  </cols>
  <sheetData>
    <row r="1" s="8" customFormat="1" ht="12">
      <c r="DA1" s="9" t="s">
        <v>51</v>
      </c>
    </row>
    <row r="2" s="8" customFormat="1" ht="12">
      <c r="DA2" s="9" t="s">
        <v>0</v>
      </c>
    </row>
    <row r="3" s="8" customFormat="1" ht="12">
      <c r="DA3" s="9" t="s">
        <v>1</v>
      </c>
    </row>
    <row r="6" spans="1:105" ht="14.25">
      <c r="A6" s="43" t="s">
        <v>52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</row>
    <row r="7" spans="1:105" ht="14.25">
      <c r="A7" s="43" t="s">
        <v>53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</row>
    <row r="8" spans="23:81" ht="28.5" customHeight="1">
      <c r="W8" s="40" t="s">
        <v>49</v>
      </c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1" t="s">
        <v>50</v>
      </c>
      <c r="BR8" s="41"/>
      <c r="BS8" s="41"/>
      <c r="BT8" s="41"/>
      <c r="BU8" s="41"/>
      <c r="BV8" s="41"/>
      <c r="BW8" s="41"/>
      <c r="BX8" s="42" t="s">
        <v>84</v>
      </c>
      <c r="BY8" s="42"/>
      <c r="BZ8" s="42"/>
      <c r="CA8" s="11" t="s">
        <v>10</v>
      </c>
      <c r="CB8" s="12"/>
      <c r="CC8" s="12"/>
    </row>
    <row r="9" spans="23:68" ht="12.75">
      <c r="W9" s="44" t="s">
        <v>2</v>
      </c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</row>
    <row r="10" spans="1:105" ht="14.25">
      <c r="A10" s="43" t="s">
        <v>54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</row>
    <row r="12" ht="13.5" thickBot="1"/>
    <row r="13" spans="1:105" ht="27.75" customHeight="1" thickBot="1">
      <c r="A13" s="45" t="s">
        <v>12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 t="s">
        <v>3</v>
      </c>
      <c r="BU13" s="45"/>
      <c r="BV13" s="45"/>
      <c r="BW13" s="45"/>
      <c r="BX13" s="45"/>
      <c r="BY13" s="45"/>
      <c r="BZ13" s="45"/>
      <c r="CA13" s="45"/>
      <c r="CB13" s="45"/>
      <c r="CC13" s="45"/>
      <c r="CD13" s="45" t="s">
        <v>13</v>
      </c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</row>
    <row r="14" spans="1:105" ht="13.5" thickBot="1">
      <c r="A14" s="46">
        <v>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>
        <v>2</v>
      </c>
      <c r="BU14" s="46"/>
      <c r="BV14" s="46"/>
      <c r="BW14" s="46"/>
      <c r="BX14" s="46"/>
      <c r="BY14" s="46"/>
      <c r="BZ14" s="46"/>
      <c r="CA14" s="46"/>
      <c r="CB14" s="46"/>
      <c r="CC14" s="46"/>
      <c r="CD14" s="46">
        <v>3</v>
      </c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</row>
    <row r="15" spans="1:105" ht="27.75" customHeight="1" thickBot="1">
      <c r="A15" s="13"/>
      <c r="B15" s="47" t="s">
        <v>60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8"/>
      <c r="BT15" s="49" t="s">
        <v>14</v>
      </c>
      <c r="BU15" s="50"/>
      <c r="BV15" s="50"/>
      <c r="BW15" s="50"/>
      <c r="BX15" s="50"/>
      <c r="BY15" s="50"/>
      <c r="BZ15" s="50"/>
      <c r="CA15" s="50"/>
      <c r="CB15" s="50"/>
      <c r="CC15" s="51"/>
      <c r="CD15" s="52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4"/>
    </row>
    <row r="16" spans="1:105" ht="27.75" customHeight="1" thickBot="1">
      <c r="A16" s="14"/>
      <c r="B16" s="47" t="s">
        <v>55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8"/>
      <c r="BT16" s="49" t="s">
        <v>72</v>
      </c>
      <c r="BU16" s="50"/>
      <c r="BV16" s="50"/>
      <c r="BW16" s="50"/>
      <c r="BX16" s="50"/>
      <c r="BY16" s="50"/>
      <c r="BZ16" s="50"/>
      <c r="CA16" s="50"/>
      <c r="CB16" s="50"/>
      <c r="CC16" s="51"/>
      <c r="CD16" s="55" t="s">
        <v>91</v>
      </c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7"/>
    </row>
    <row r="17" spans="1:105" ht="27.75" customHeight="1" thickBot="1">
      <c r="A17" s="14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8"/>
      <c r="BT17" s="49" t="s">
        <v>72</v>
      </c>
      <c r="BU17" s="50"/>
      <c r="BV17" s="50"/>
      <c r="BW17" s="50"/>
      <c r="BX17" s="50"/>
      <c r="BY17" s="50"/>
      <c r="BZ17" s="50"/>
      <c r="CA17" s="50"/>
      <c r="CB17" s="50"/>
      <c r="CC17" s="51"/>
      <c r="CD17" s="55" t="s">
        <v>92</v>
      </c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7"/>
    </row>
    <row r="18" spans="1:105" ht="27.75" customHeight="1" thickBot="1">
      <c r="A18" s="14"/>
      <c r="B18" s="47" t="s">
        <v>57</v>
      </c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8"/>
      <c r="BT18" s="49" t="s">
        <v>72</v>
      </c>
      <c r="BU18" s="50"/>
      <c r="BV18" s="50"/>
      <c r="BW18" s="50"/>
      <c r="BX18" s="50"/>
      <c r="BY18" s="50"/>
      <c r="BZ18" s="50"/>
      <c r="CA18" s="50"/>
      <c r="CB18" s="50"/>
      <c r="CC18" s="51"/>
      <c r="CD18" s="55" t="s">
        <v>93</v>
      </c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7"/>
    </row>
    <row r="19" spans="1:105" ht="27.75" customHeight="1">
      <c r="A19" s="14"/>
      <c r="B19" s="47" t="s">
        <v>58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8"/>
      <c r="BT19" s="49" t="s">
        <v>72</v>
      </c>
      <c r="BU19" s="50"/>
      <c r="BV19" s="50"/>
      <c r="BW19" s="50"/>
      <c r="BX19" s="50"/>
      <c r="BY19" s="50"/>
      <c r="BZ19" s="50"/>
      <c r="CA19" s="50"/>
      <c r="CB19" s="50"/>
      <c r="CC19" s="51"/>
      <c r="CD19" s="55" t="s">
        <v>94</v>
      </c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7"/>
    </row>
    <row r="20" spans="1:105" ht="27" customHeight="1" thickBot="1">
      <c r="A20" s="15"/>
      <c r="B20" s="58" t="s">
        <v>59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9"/>
      <c r="BT20" s="60" t="s">
        <v>15</v>
      </c>
      <c r="BU20" s="61"/>
      <c r="BV20" s="61"/>
      <c r="BW20" s="61"/>
      <c r="BX20" s="61"/>
      <c r="BY20" s="61"/>
      <c r="BZ20" s="61"/>
      <c r="CA20" s="61"/>
      <c r="CB20" s="61"/>
      <c r="CC20" s="62"/>
      <c r="CD20" s="63" t="s">
        <v>16</v>
      </c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5"/>
    </row>
    <row r="21" ht="6" customHeight="1"/>
    <row r="22" spans="1:105" ht="33.75" customHeight="1">
      <c r="A22" s="66" t="s">
        <v>61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</row>
    <row r="23" ht="3" customHeight="1"/>
  </sheetData>
  <mergeCells count="32">
    <mergeCell ref="B20:BS20"/>
    <mergeCell ref="BT20:CC20"/>
    <mergeCell ref="CD20:DA20"/>
    <mergeCell ref="A22:DA22"/>
    <mergeCell ref="B18:BS18"/>
    <mergeCell ref="BT18:CC18"/>
    <mergeCell ref="CD18:DA18"/>
    <mergeCell ref="B19:BS19"/>
    <mergeCell ref="BT19:CC19"/>
    <mergeCell ref="CD19:DA19"/>
    <mergeCell ref="B16:BS16"/>
    <mergeCell ref="BT16:CC16"/>
    <mergeCell ref="CD16:DA16"/>
    <mergeCell ref="B17:BS17"/>
    <mergeCell ref="BT17:CC17"/>
    <mergeCell ref="CD17:DA17"/>
    <mergeCell ref="A14:BS14"/>
    <mergeCell ref="BT14:CC14"/>
    <mergeCell ref="CD14:DA14"/>
    <mergeCell ref="B15:BS15"/>
    <mergeCell ref="BT15:CC15"/>
    <mergeCell ref="CD15:DA15"/>
    <mergeCell ref="W9:BP9"/>
    <mergeCell ref="A10:DA10"/>
    <mergeCell ref="A13:BS13"/>
    <mergeCell ref="BT13:CC13"/>
    <mergeCell ref="CD13:DA13"/>
    <mergeCell ref="A6:DA6"/>
    <mergeCell ref="A7:DA7"/>
    <mergeCell ref="W8:BP8"/>
    <mergeCell ref="BQ8:BW8"/>
    <mergeCell ref="BX8:BZ8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O51"/>
  <sheetViews>
    <sheetView tabSelected="1" view="pageBreakPreview" zoomScaleSheetLayoutView="100" workbookViewId="0" topLeftCell="A1">
      <selection activeCell="CW15" sqref="CW15:DI15"/>
    </sheetView>
  </sheetViews>
  <sheetFormatPr defaultColWidth="0.85546875" defaultRowHeight="12.75"/>
  <cols>
    <col min="1" max="16384" width="0.85546875" style="1" customWidth="1"/>
  </cols>
  <sheetData>
    <row r="1" ht="12">
      <c r="FE1" s="2" t="s">
        <v>17</v>
      </c>
    </row>
    <row r="2" ht="12">
      <c r="FE2" s="2" t="s">
        <v>0</v>
      </c>
    </row>
    <row r="3" ht="12">
      <c r="FE3" s="2" t="s">
        <v>1</v>
      </c>
    </row>
    <row r="5" spans="75:136" s="16" customFormat="1" ht="12">
      <c r="BW5" s="17" t="s">
        <v>18</v>
      </c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EB5" s="19"/>
      <c r="EC5" s="20"/>
      <c r="ED5" s="20"/>
      <c r="EE5" s="20"/>
      <c r="EF5" s="20"/>
    </row>
    <row r="6" spans="19:138" s="16" customFormat="1" ht="12"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6" t="s">
        <v>73</v>
      </c>
      <c r="BX6" s="25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8"/>
      <c r="EC6" s="29"/>
      <c r="ED6" s="29"/>
      <c r="EE6" s="29"/>
      <c r="EF6" s="29"/>
      <c r="EG6" s="25"/>
      <c r="EH6" s="25"/>
    </row>
    <row r="7" spans="66:136" s="16" customFormat="1" ht="12">
      <c r="BN7" s="21"/>
      <c r="BO7" s="21"/>
      <c r="BP7" s="21"/>
      <c r="BQ7" s="21"/>
      <c r="BR7" s="21"/>
      <c r="BS7" s="21"/>
      <c r="BT7" s="21"/>
      <c r="BU7" s="21"/>
      <c r="BV7" s="21"/>
      <c r="BW7" s="22"/>
      <c r="BX7" s="21"/>
      <c r="BY7" s="22" t="s">
        <v>62</v>
      </c>
      <c r="BZ7" s="179" t="s">
        <v>84</v>
      </c>
      <c r="CA7" s="179"/>
      <c r="CB7" s="179"/>
      <c r="CC7" s="179"/>
      <c r="CD7" s="21" t="s">
        <v>10</v>
      </c>
      <c r="CE7" s="23"/>
      <c r="CF7" s="23"/>
      <c r="CG7" s="23"/>
      <c r="CH7" s="23"/>
      <c r="CI7" s="23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24"/>
      <c r="EB7" s="19"/>
      <c r="EC7" s="20"/>
      <c r="ED7" s="20"/>
      <c r="EE7" s="20"/>
      <c r="EF7" s="20"/>
    </row>
    <row r="8" spans="77:119" ht="13.5" customHeight="1"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61" s="16" customFormat="1" ht="12">
      <c r="A9" s="67" t="s">
        <v>19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</row>
    <row r="10" ht="12.75" thickBot="1"/>
    <row r="11" spans="1:161" ht="26.25" customHeight="1" thickBot="1">
      <c r="A11" s="68" t="s">
        <v>20</v>
      </c>
      <c r="B11" s="68"/>
      <c r="C11" s="68"/>
      <c r="D11" s="68"/>
      <c r="E11" s="68"/>
      <c r="F11" s="68"/>
      <c r="G11" s="68" t="s">
        <v>12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9"/>
      <c r="BJ11" s="68" t="s">
        <v>21</v>
      </c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 t="s">
        <v>22</v>
      </c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 t="s">
        <v>23</v>
      </c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</row>
    <row r="12" spans="1:161" ht="61.5" customHeight="1" thickBot="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9"/>
      <c r="BJ12" s="68" t="s">
        <v>24</v>
      </c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 t="s">
        <v>25</v>
      </c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 t="s">
        <v>26</v>
      </c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 t="s">
        <v>27</v>
      </c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 t="s">
        <v>28</v>
      </c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 t="s">
        <v>29</v>
      </c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 t="s">
        <v>30</v>
      </c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</row>
    <row r="13" spans="1:161" ht="12.75" customHeight="1" thickBot="1">
      <c r="A13" s="70">
        <v>1</v>
      </c>
      <c r="B13" s="70"/>
      <c r="C13" s="70"/>
      <c r="D13" s="70"/>
      <c r="E13" s="70"/>
      <c r="F13" s="70"/>
      <c r="G13" s="70">
        <v>2</v>
      </c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1"/>
      <c r="BJ13" s="70">
        <v>3</v>
      </c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>
        <v>4</v>
      </c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>
        <v>5</v>
      </c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>
        <v>6</v>
      </c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>
        <v>7</v>
      </c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>
        <v>8</v>
      </c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>
        <v>9</v>
      </c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</row>
    <row r="14" spans="1:161" s="5" customFormat="1" ht="13.5" customHeight="1">
      <c r="A14" s="72" t="s">
        <v>4</v>
      </c>
      <c r="B14" s="73"/>
      <c r="C14" s="73"/>
      <c r="D14" s="73"/>
      <c r="E14" s="73"/>
      <c r="F14" s="74"/>
      <c r="G14" s="4"/>
      <c r="H14" s="75" t="s">
        <v>39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6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9">
        <f>CW15+CW39+CW40</f>
        <v>367609.12</v>
      </c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1"/>
      <c r="DJ14" s="82"/>
      <c r="DK14" s="83"/>
      <c r="DL14" s="83"/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4"/>
    </row>
    <row r="15" spans="1:161" s="188" customFormat="1" ht="26.25" customHeight="1">
      <c r="A15" s="85" t="s">
        <v>5</v>
      </c>
      <c r="B15" s="86"/>
      <c r="C15" s="86"/>
      <c r="D15" s="86"/>
      <c r="E15" s="86"/>
      <c r="F15" s="87"/>
      <c r="G15" s="6"/>
      <c r="H15" s="180" t="s">
        <v>40</v>
      </c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80"/>
      <c r="AM15" s="180"/>
      <c r="AN15" s="180"/>
      <c r="AO15" s="180"/>
      <c r="AP15" s="180"/>
      <c r="AQ15" s="180"/>
      <c r="AR15" s="180"/>
      <c r="AS15" s="180"/>
      <c r="AT15" s="180"/>
      <c r="AU15" s="180"/>
      <c r="AV15" s="180"/>
      <c r="AW15" s="180"/>
      <c r="AX15" s="180"/>
      <c r="AY15" s="180"/>
      <c r="AZ15" s="180"/>
      <c r="BA15" s="180"/>
      <c r="BB15" s="180"/>
      <c r="BC15" s="180"/>
      <c r="BD15" s="180"/>
      <c r="BE15" s="180"/>
      <c r="BF15" s="180"/>
      <c r="BG15" s="180"/>
      <c r="BH15" s="180"/>
      <c r="BI15" s="180"/>
      <c r="BJ15" s="181"/>
      <c r="BK15" s="182"/>
      <c r="BL15" s="182"/>
      <c r="BM15" s="182"/>
      <c r="BN15" s="182"/>
      <c r="BO15" s="182"/>
      <c r="BP15" s="182"/>
      <c r="BQ15" s="182"/>
      <c r="BR15" s="182"/>
      <c r="BS15" s="182"/>
      <c r="BT15" s="182"/>
      <c r="BU15" s="182"/>
      <c r="BV15" s="182"/>
      <c r="BW15" s="182"/>
      <c r="BX15" s="182"/>
      <c r="BY15" s="182"/>
      <c r="BZ15" s="182"/>
      <c r="CA15" s="182"/>
      <c r="CB15" s="182"/>
      <c r="CC15" s="182"/>
      <c r="CD15" s="182"/>
      <c r="CE15" s="182"/>
      <c r="CF15" s="182"/>
      <c r="CG15" s="182"/>
      <c r="CH15" s="182"/>
      <c r="CI15" s="182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4"/>
      <c r="CW15" s="206">
        <f>CW16+CW35</f>
        <v>367609.12</v>
      </c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8"/>
      <c r="DJ15" s="185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7"/>
    </row>
    <row r="16" spans="1:171" s="188" customFormat="1" ht="24" customHeight="1">
      <c r="A16" s="85"/>
      <c r="B16" s="86"/>
      <c r="C16" s="86"/>
      <c r="D16" s="86"/>
      <c r="E16" s="86"/>
      <c r="F16" s="87"/>
      <c r="G16" s="6"/>
      <c r="H16" s="180" t="s">
        <v>31</v>
      </c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0"/>
      <c r="AH16" s="180"/>
      <c r="AI16" s="180"/>
      <c r="AJ16" s="180"/>
      <c r="AK16" s="180"/>
      <c r="AL16" s="180"/>
      <c r="AM16" s="180"/>
      <c r="AN16" s="180"/>
      <c r="AO16" s="180"/>
      <c r="AP16" s="180"/>
      <c r="AQ16" s="180"/>
      <c r="AR16" s="180"/>
      <c r="AS16" s="180"/>
      <c r="AT16" s="180"/>
      <c r="AU16" s="180"/>
      <c r="AV16" s="180"/>
      <c r="AW16" s="180"/>
      <c r="AX16" s="180"/>
      <c r="AY16" s="180"/>
      <c r="AZ16" s="180"/>
      <c r="BA16" s="180"/>
      <c r="BB16" s="180"/>
      <c r="BC16" s="180"/>
      <c r="BD16" s="180"/>
      <c r="BE16" s="180"/>
      <c r="BF16" s="180"/>
      <c r="BG16" s="180"/>
      <c r="BH16" s="180"/>
      <c r="BI16" s="180"/>
      <c r="BJ16" s="181"/>
      <c r="BK16" s="182"/>
      <c r="BL16" s="182"/>
      <c r="BM16" s="182"/>
      <c r="BN16" s="182"/>
      <c r="BO16" s="182"/>
      <c r="BP16" s="182"/>
      <c r="BQ16" s="182"/>
      <c r="BR16" s="182"/>
      <c r="BS16" s="182"/>
      <c r="BT16" s="182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3"/>
      <c r="CK16" s="183"/>
      <c r="CL16" s="183"/>
      <c r="CM16" s="183"/>
      <c r="CN16" s="183"/>
      <c r="CO16" s="183"/>
      <c r="CP16" s="183"/>
      <c r="CQ16" s="183"/>
      <c r="CR16" s="183"/>
      <c r="CS16" s="183"/>
      <c r="CT16" s="183"/>
      <c r="CU16" s="183"/>
      <c r="CV16" s="184"/>
      <c r="CW16" s="189">
        <f>SUM(CW17:DI34)</f>
        <v>360570.33</v>
      </c>
      <c r="CX16" s="190"/>
      <c r="CY16" s="190"/>
      <c r="CZ16" s="190"/>
      <c r="DA16" s="190"/>
      <c r="DB16" s="190"/>
      <c r="DC16" s="190"/>
      <c r="DD16" s="190"/>
      <c r="DE16" s="190"/>
      <c r="DF16" s="190"/>
      <c r="DG16" s="190"/>
      <c r="DH16" s="190"/>
      <c r="DI16" s="191"/>
      <c r="DJ16" s="192"/>
      <c r="DK16" s="193"/>
      <c r="DL16" s="193"/>
      <c r="DM16" s="193"/>
      <c r="DN16" s="193"/>
      <c r="DO16" s="193"/>
      <c r="DP16" s="193"/>
      <c r="DQ16" s="193"/>
      <c r="DR16" s="193"/>
      <c r="DS16" s="193"/>
      <c r="DT16" s="193"/>
      <c r="DU16" s="193"/>
      <c r="DV16" s="193"/>
      <c r="DW16" s="193"/>
      <c r="DX16" s="193"/>
      <c r="DY16" s="193"/>
      <c r="DZ16" s="193"/>
      <c r="EA16" s="193"/>
      <c r="EB16" s="193"/>
      <c r="EC16" s="193"/>
      <c r="ED16" s="193"/>
      <c r="EE16" s="193"/>
      <c r="EF16" s="193"/>
      <c r="EG16" s="193"/>
      <c r="EH16" s="193"/>
      <c r="EI16" s="193"/>
      <c r="EJ16" s="193"/>
      <c r="EK16" s="193"/>
      <c r="EL16" s="193"/>
      <c r="EM16" s="193"/>
      <c r="EN16" s="193"/>
      <c r="EO16" s="193"/>
      <c r="EP16" s="193"/>
      <c r="EQ16" s="193"/>
      <c r="ER16" s="193"/>
      <c r="ES16" s="193"/>
      <c r="ET16" s="193"/>
      <c r="EU16" s="193"/>
      <c r="EV16" s="193"/>
      <c r="EW16" s="193"/>
      <c r="EX16" s="193"/>
      <c r="EY16" s="193"/>
      <c r="EZ16" s="193"/>
      <c r="FA16" s="193"/>
      <c r="FB16" s="193"/>
      <c r="FC16" s="193"/>
      <c r="FD16" s="193"/>
      <c r="FE16" s="194"/>
      <c r="FO16" s="195"/>
    </row>
    <row r="17" spans="1:161" s="188" customFormat="1" ht="30" customHeight="1">
      <c r="A17" s="164" t="s">
        <v>32</v>
      </c>
      <c r="B17" s="165"/>
      <c r="C17" s="165"/>
      <c r="D17" s="165"/>
      <c r="E17" s="165"/>
      <c r="F17" s="165"/>
      <c r="G17" s="196"/>
      <c r="H17" s="147" t="s">
        <v>102</v>
      </c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200"/>
      <c r="BJ17" s="181"/>
      <c r="BK17" s="182"/>
      <c r="BL17" s="182"/>
      <c r="BM17" s="182"/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4"/>
      <c r="CW17" s="197">
        <v>9395.8</v>
      </c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9"/>
      <c r="DJ17" s="148">
        <v>1.53</v>
      </c>
      <c r="DK17" s="148"/>
      <c r="DL17" s="148"/>
      <c r="DM17" s="148"/>
      <c r="DN17" s="148"/>
      <c r="DO17" s="148"/>
      <c r="DP17" s="148"/>
      <c r="DQ17" s="148"/>
      <c r="DR17" s="148"/>
      <c r="DS17" s="148"/>
      <c r="DT17" s="148"/>
      <c r="DU17" s="148"/>
      <c r="DV17" s="148"/>
      <c r="DW17" s="148"/>
      <c r="DX17" s="148"/>
      <c r="DY17" s="148" t="s">
        <v>101</v>
      </c>
      <c r="DZ17" s="148"/>
      <c r="EA17" s="148"/>
      <c r="EB17" s="148"/>
      <c r="EC17" s="148"/>
      <c r="ED17" s="148"/>
      <c r="EE17" s="148"/>
      <c r="EF17" s="148"/>
      <c r="EG17" s="148"/>
      <c r="EH17" s="148"/>
      <c r="EI17" s="148"/>
      <c r="EJ17" s="148"/>
      <c r="EK17" s="148"/>
      <c r="EL17" s="148"/>
      <c r="EM17" s="148"/>
      <c r="EN17" s="148"/>
      <c r="EO17" s="148"/>
      <c r="EP17" s="148"/>
      <c r="EQ17" s="148"/>
      <c r="ER17" s="148"/>
      <c r="ES17" s="148"/>
      <c r="ET17" s="148"/>
      <c r="EU17" s="148"/>
      <c r="EV17" s="148"/>
      <c r="EW17" s="148"/>
      <c r="EX17" s="148"/>
      <c r="EY17" s="148"/>
      <c r="EZ17" s="148"/>
      <c r="FA17" s="148"/>
      <c r="FB17" s="148"/>
      <c r="FC17" s="148"/>
      <c r="FD17" s="148"/>
      <c r="FE17" s="148"/>
    </row>
    <row r="18" spans="1:161" s="188" customFormat="1" ht="27.75" customHeight="1">
      <c r="A18" s="164" t="s">
        <v>33</v>
      </c>
      <c r="B18" s="165"/>
      <c r="C18" s="165"/>
      <c r="D18" s="165"/>
      <c r="E18" s="165"/>
      <c r="F18" s="165"/>
      <c r="G18" s="196"/>
      <c r="H18" s="147" t="s">
        <v>103</v>
      </c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200"/>
      <c r="BJ18" s="181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4"/>
      <c r="CW18" s="197">
        <v>41594.45</v>
      </c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9"/>
      <c r="DJ18" s="148">
        <v>4.4</v>
      </c>
      <c r="DK18" s="148"/>
      <c r="DL18" s="148"/>
      <c r="DM18" s="148"/>
      <c r="DN18" s="148"/>
      <c r="DO18" s="148"/>
      <c r="DP18" s="148"/>
      <c r="DQ18" s="148"/>
      <c r="DR18" s="148"/>
      <c r="DS18" s="148"/>
      <c r="DT18" s="148"/>
      <c r="DU18" s="148"/>
      <c r="DV18" s="148"/>
      <c r="DW18" s="148"/>
      <c r="DX18" s="148"/>
      <c r="DY18" s="148" t="s">
        <v>101</v>
      </c>
      <c r="DZ18" s="148"/>
      <c r="EA18" s="148"/>
      <c r="EB18" s="148"/>
      <c r="EC18" s="148"/>
      <c r="ED18" s="148"/>
      <c r="EE18" s="148"/>
      <c r="EF18" s="148"/>
      <c r="EG18" s="148"/>
      <c r="EH18" s="148"/>
      <c r="EI18" s="148"/>
      <c r="EJ18" s="148"/>
      <c r="EK18" s="148"/>
      <c r="EL18" s="148"/>
      <c r="EM18" s="148"/>
      <c r="EN18" s="148"/>
      <c r="EO18" s="148"/>
      <c r="EP18" s="148"/>
      <c r="EQ18" s="148"/>
      <c r="ER18" s="148"/>
      <c r="ES18" s="148"/>
      <c r="ET18" s="148"/>
      <c r="EU18" s="148"/>
      <c r="EV18" s="148"/>
      <c r="EW18" s="148"/>
      <c r="EX18" s="148"/>
      <c r="EY18" s="148"/>
      <c r="EZ18" s="148"/>
      <c r="FA18" s="148"/>
      <c r="FB18" s="148"/>
      <c r="FC18" s="148"/>
      <c r="FD18" s="148"/>
      <c r="FE18" s="148"/>
    </row>
    <row r="19" spans="1:161" s="188" customFormat="1" ht="30.75" customHeight="1">
      <c r="A19" s="164" t="s">
        <v>34</v>
      </c>
      <c r="B19" s="165"/>
      <c r="C19" s="165"/>
      <c r="D19" s="165"/>
      <c r="E19" s="165"/>
      <c r="F19" s="165"/>
      <c r="G19" s="196"/>
      <c r="H19" s="147" t="s">
        <v>104</v>
      </c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81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4"/>
      <c r="CW19" s="197">
        <v>35552.1</v>
      </c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9"/>
      <c r="DJ19" s="149">
        <v>10.4</v>
      </c>
      <c r="DK19" s="150"/>
      <c r="DL19" s="150"/>
      <c r="DM19" s="150"/>
      <c r="DN19" s="150"/>
      <c r="DO19" s="150"/>
      <c r="DP19" s="150"/>
      <c r="DQ19" s="150"/>
      <c r="DR19" s="150"/>
      <c r="DS19" s="150"/>
      <c r="DT19" s="150"/>
      <c r="DU19" s="150"/>
      <c r="DV19" s="150"/>
      <c r="DW19" s="150"/>
      <c r="DX19" s="151"/>
      <c r="DY19" s="148" t="s">
        <v>101</v>
      </c>
      <c r="DZ19" s="148"/>
      <c r="EA19" s="148"/>
      <c r="EB19" s="148"/>
      <c r="EC19" s="148"/>
      <c r="ED19" s="148"/>
      <c r="EE19" s="148"/>
      <c r="EF19" s="148"/>
      <c r="EG19" s="148"/>
      <c r="EH19" s="148"/>
      <c r="EI19" s="148"/>
      <c r="EJ19" s="148"/>
      <c r="EK19" s="148"/>
      <c r="EL19" s="148"/>
      <c r="EM19" s="148"/>
      <c r="EN19" s="148"/>
      <c r="EO19" s="149">
        <v>1</v>
      </c>
      <c r="EP19" s="150"/>
      <c r="EQ19" s="150"/>
      <c r="ER19" s="150"/>
      <c r="ES19" s="150"/>
      <c r="ET19" s="150"/>
      <c r="EU19" s="150"/>
      <c r="EV19" s="150"/>
      <c r="EW19" s="150"/>
      <c r="EX19" s="150"/>
      <c r="EY19" s="150"/>
      <c r="EZ19" s="150"/>
      <c r="FA19" s="150"/>
      <c r="FB19" s="150"/>
      <c r="FC19" s="150"/>
      <c r="FD19" s="150"/>
      <c r="FE19" s="151"/>
    </row>
    <row r="20" spans="1:161" s="188" customFormat="1" ht="27.75" customHeight="1">
      <c r="A20" s="164" t="s">
        <v>35</v>
      </c>
      <c r="B20" s="165"/>
      <c r="C20" s="165"/>
      <c r="D20" s="165"/>
      <c r="E20" s="165"/>
      <c r="F20" s="165"/>
      <c r="G20" s="196"/>
      <c r="H20" s="147" t="s">
        <v>105</v>
      </c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200"/>
      <c r="BJ20" s="181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4"/>
      <c r="CW20" s="197">
        <v>213.22</v>
      </c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9"/>
      <c r="DJ20" s="149">
        <v>9.95</v>
      </c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1"/>
      <c r="DY20" s="148" t="s">
        <v>101</v>
      </c>
      <c r="DZ20" s="148"/>
      <c r="EA20" s="148"/>
      <c r="EB20" s="148"/>
      <c r="EC20" s="148"/>
      <c r="ED20" s="148"/>
      <c r="EE20" s="148"/>
      <c r="EF20" s="148"/>
      <c r="EG20" s="148"/>
      <c r="EH20" s="148"/>
      <c r="EI20" s="148"/>
      <c r="EJ20" s="148"/>
      <c r="EK20" s="148"/>
      <c r="EL20" s="148"/>
      <c r="EM20" s="148"/>
      <c r="EN20" s="148"/>
      <c r="EO20" s="149">
        <v>2</v>
      </c>
      <c r="EP20" s="150"/>
      <c r="EQ20" s="150"/>
      <c r="ER20" s="150"/>
      <c r="ES20" s="150"/>
      <c r="ET20" s="150"/>
      <c r="EU20" s="150"/>
      <c r="EV20" s="150"/>
      <c r="EW20" s="150"/>
      <c r="EX20" s="150"/>
      <c r="EY20" s="150"/>
      <c r="EZ20" s="150"/>
      <c r="FA20" s="150"/>
      <c r="FB20" s="150"/>
      <c r="FC20" s="150"/>
      <c r="FD20" s="150"/>
      <c r="FE20" s="151"/>
    </row>
    <row r="21" spans="1:161" s="188" customFormat="1" ht="27" customHeight="1">
      <c r="A21" s="164" t="s">
        <v>106</v>
      </c>
      <c r="B21" s="165"/>
      <c r="C21" s="165"/>
      <c r="D21" s="165"/>
      <c r="E21" s="165"/>
      <c r="F21" s="165"/>
      <c r="G21" s="196"/>
      <c r="H21" s="147" t="s">
        <v>107</v>
      </c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81"/>
      <c r="BK21" s="182"/>
      <c r="BL21" s="182"/>
      <c r="BM21" s="182"/>
      <c r="BN21" s="182"/>
      <c r="BO21" s="182"/>
      <c r="BP21" s="182"/>
      <c r="BQ21" s="182"/>
      <c r="BR21" s="182"/>
      <c r="BS21" s="182"/>
      <c r="BT21" s="182"/>
      <c r="BU21" s="182"/>
      <c r="BV21" s="182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4"/>
      <c r="CW21" s="197">
        <v>74384.24</v>
      </c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9"/>
      <c r="DJ21" s="148">
        <v>17</v>
      </c>
      <c r="DK21" s="148"/>
      <c r="DL21" s="148"/>
      <c r="DM21" s="148"/>
      <c r="DN21" s="148"/>
      <c r="DO21" s="148"/>
      <c r="DP21" s="148"/>
      <c r="DQ21" s="148"/>
      <c r="DR21" s="148"/>
      <c r="DS21" s="148"/>
      <c r="DT21" s="148"/>
      <c r="DU21" s="148"/>
      <c r="DV21" s="148"/>
      <c r="DW21" s="148"/>
      <c r="DX21" s="148"/>
      <c r="DY21" s="148" t="s">
        <v>101</v>
      </c>
      <c r="DZ21" s="148"/>
      <c r="EA21" s="148"/>
      <c r="EB21" s="148"/>
      <c r="EC21" s="148"/>
      <c r="ED21" s="148"/>
      <c r="EE21" s="148"/>
      <c r="EF21" s="148"/>
      <c r="EG21" s="148"/>
      <c r="EH21" s="148"/>
      <c r="EI21" s="148"/>
      <c r="EJ21" s="148"/>
      <c r="EK21" s="148"/>
      <c r="EL21" s="148"/>
      <c r="EM21" s="148"/>
      <c r="EN21" s="148"/>
      <c r="EO21" s="148">
        <v>1</v>
      </c>
      <c r="EP21" s="148"/>
      <c r="EQ21" s="148"/>
      <c r="ER21" s="148"/>
      <c r="ES21" s="148"/>
      <c r="ET21" s="148"/>
      <c r="EU21" s="148"/>
      <c r="EV21" s="148"/>
      <c r="EW21" s="148"/>
      <c r="EX21" s="148"/>
      <c r="EY21" s="148"/>
      <c r="EZ21" s="148"/>
      <c r="FA21" s="148"/>
      <c r="FB21" s="148"/>
      <c r="FC21" s="148"/>
      <c r="FD21" s="148"/>
      <c r="FE21" s="148"/>
    </row>
    <row r="22" spans="1:161" s="188" customFormat="1" ht="28.5" customHeight="1">
      <c r="A22" s="164" t="s">
        <v>108</v>
      </c>
      <c r="B22" s="165"/>
      <c r="C22" s="165"/>
      <c r="D22" s="165"/>
      <c r="E22" s="165"/>
      <c r="F22" s="165"/>
      <c r="G22" s="196"/>
      <c r="H22" s="147" t="s">
        <v>109</v>
      </c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81"/>
      <c r="BK22" s="182"/>
      <c r="BL22" s="182"/>
      <c r="BM22" s="182"/>
      <c r="BN22" s="182"/>
      <c r="BO22" s="182"/>
      <c r="BP22" s="182"/>
      <c r="BQ22" s="182"/>
      <c r="BR22" s="182"/>
      <c r="BS22" s="182"/>
      <c r="BT22" s="182"/>
      <c r="BU22" s="182"/>
      <c r="BV22" s="182"/>
      <c r="BW22" s="182"/>
      <c r="BX22" s="182"/>
      <c r="BY22" s="182"/>
      <c r="BZ22" s="182"/>
      <c r="CA22" s="182"/>
      <c r="CB22" s="182"/>
      <c r="CC22" s="182"/>
      <c r="CD22" s="182"/>
      <c r="CE22" s="182"/>
      <c r="CF22" s="182"/>
      <c r="CG22" s="182"/>
      <c r="CH22" s="182"/>
      <c r="CI22" s="182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183"/>
      <c r="CV22" s="184"/>
      <c r="CW22" s="197">
        <v>12130.26</v>
      </c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9"/>
      <c r="DJ22" s="155">
        <v>8.4</v>
      </c>
      <c r="DK22" s="155"/>
      <c r="DL22" s="155"/>
      <c r="DM22" s="155"/>
      <c r="DN22" s="155"/>
      <c r="DO22" s="155"/>
      <c r="DP22" s="155"/>
      <c r="DQ22" s="155"/>
      <c r="DR22" s="155"/>
      <c r="DS22" s="155"/>
      <c r="DT22" s="155"/>
      <c r="DU22" s="155"/>
      <c r="DV22" s="155"/>
      <c r="DW22" s="155"/>
      <c r="DX22" s="155"/>
      <c r="DY22" s="148" t="s">
        <v>101</v>
      </c>
      <c r="DZ22" s="148"/>
      <c r="EA22" s="148"/>
      <c r="EB22" s="148"/>
      <c r="EC22" s="148"/>
      <c r="ED22" s="148"/>
      <c r="EE22" s="148"/>
      <c r="EF22" s="148"/>
      <c r="EG22" s="148"/>
      <c r="EH22" s="148"/>
      <c r="EI22" s="148"/>
      <c r="EJ22" s="148"/>
      <c r="EK22" s="148"/>
      <c r="EL22" s="148"/>
      <c r="EM22" s="148"/>
      <c r="EN22" s="148"/>
      <c r="EO22" s="156">
        <v>1</v>
      </c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6"/>
      <c r="FE22" s="156"/>
    </row>
    <row r="23" spans="1:161" s="188" customFormat="1" ht="27.75" customHeight="1">
      <c r="A23" s="164" t="s">
        <v>110</v>
      </c>
      <c r="B23" s="165"/>
      <c r="C23" s="165"/>
      <c r="D23" s="165"/>
      <c r="E23" s="165"/>
      <c r="F23" s="165"/>
      <c r="G23" s="196"/>
      <c r="H23" s="147" t="s">
        <v>111</v>
      </c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81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4"/>
      <c r="CW23" s="197">
        <v>21721.78</v>
      </c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9"/>
      <c r="DJ23" s="148">
        <v>7.36</v>
      </c>
      <c r="DK23" s="148"/>
      <c r="DL23" s="148"/>
      <c r="DM23" s="148"/>
      <c r="DN23" s="148"/>
      <c r="DO23" s="148"/>
      <c r="DP23" s="148"/>
      <c r="DQ23" s="148"/>
      <c r="DR23" s="148"/>
      <c r="DS23" s="148"/>
      <c r="DT23" s="148"/>
      <c r="DU23" s="148"/>
      <c r="DV23" s="148"/>
      <c r="DW23" s="148"/>
      <c r="DX23" s="148"/>
      <c r="DY23" s="148" t="s">
        <v>101</v>
      </c>
      <c r="DZ23" s="148"/>
      <c r="EA23" s="148"/>
      <c r="EB23" s="148"/>
      <c r="EC23" s="148"/>
      <c r="ED23" s="148"/>
      <c r="EE23" s="148"/>
      <c r="EF23" s="148"/>
      <c r="EG23" s="148"/>
      <c r="EH23" s="148"/>
      <c r="EI23" s="148"/>
      <c r="EJ23" s="148"/>
      <c r="EK23" s="148"/>
      <c r="EL23" s="148"/>
      <c r="EM23" s="148"/>
      <c r="EN23" s="148"/>
      <c r="EO23" s="148">
        <v>1</v>
      </c>
      <c r="EP23" s="148"/>
      <c r="EQ23" s="148"/>
      <c r="ER23" s="148"/>
      <c r="ES23" s="148"/>
      <c r="ET23" s="148"/>
      <c r="EU23" s="148"/>
      <c r="EV23" s="148"/>
      <c r="EW23" s="148"/>
      <c r="EX23" s="148"/>
      <c r="EY23" s="148"/>
      <c r="EZ23" s="148"/>
      <c r="FA23" s="148"/>
      <c r="FB23" s="148"/>
      <c r="FC23" s="148"/>
      <c r="FD23" s="148"/>
      <c r="FE23" s="148"/>
    </row>
    <row r="24" spans="1:161" s="188" customFormat="1" ht="53.25" customHeight="1">
      <c r="A24" s="164" t="s">
        <v>112</v>
      </c>
      <c r="B24" s="165"/>
      <c r="C24" s="165"/>
      <c r="D24" s="165"/>
      <c r="E24" s="165"/>
      <c r="F24" s="165"/>
      <c r="G24" s="196"/>
      <c r="H24" s="147" t="s">
        <v>113</v>
      </c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81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4"/>
      <c r="CW24" s="197">
        <f>60929.13+9098.89</f>
        <v>70028.01999999999</v>
      </c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9"/>
      <c r="DJ24" s="148">
        <v>20.63</v>
      </c>
      <c r="DK24" s="148"/>
      <c r="DL24" s="148"/>
      <c r="DM24" s="148"/>
      <c r="DN24" s="148"/>
      <c r="DO24" s="148"/>
      <c r="DP24" s="148"/>
      <c r="DQ24" s="148"/>
      <c r="DR24" s="148"/>
      <c r="DS24" s="148"/>
      <c r="DT24" s="148"/>
      <c r="DU24" s="148"/>
      <c r="DV24" s="148"/>
      <c r="DW24" s="148"/>
      <c r="DX24" s="148"/>
      <c r="DY24" s="148" t="s">
        <v>101</v>
      </c>
      <c r="DZ24" s="148"/>
      <c r="EA24" s="148"/>
      <c r="EB24" s="148"/>
      <c r="EC24" s="148"/>
      <c r="ED24" s="148"/>
      <c r="EE24" s="148"/>
      <c r="EF24" s="148"/>
      <c r="EG24" s="148"/>
      <c r="EH24" s="148"/>
      <c r="EI24" s="148"/>
      <c r="EJ24" s="148"/>
      <c r="EK24" s="148"/>
      <c r="EL24" s="148"/>
      <c r="EM24" s="148"/>
      <c r="EN24" s="148"/>
      <c r="EO24" s="148">
        <v>5</v>
      </c>
      <c r="EP24" s="148"/>
      <c r="EQ24" s="148"/>
      <c r="ER24" s="148"/>
      <c r="ES24" s="148"/>
      <c r="ET24" s="148"/>
      <c r="EU24" s="148"/>
      <c r="EV24" s="148"/>
      <c r="EW24" s="148"/>
      <c r="EX24" s="148"/>
      <c r="EY24" s="148"/>
      <c r="EZ24" s="148"/>
      <c r="FA24" s="148"/>
      <c r="FB24" s="148"/>
      <c r="FC24" s="148"/>
      <c r="FD24" s="148"/>
      <c r="FE24" s="148"/>
    </row>
    <row r="25" spans="1:161" s="201" customFormat="1" ht="24.75" customHeight="1">
      <c r="A25" s="164" t="s">
        <v>114</v>
      </c>
      <c r="B25" s="165"/>
      <c r="C25" s="165"/>
      <c r="D25" s="165"/>
      <c r="E25" s="165"/>
      <c r="F25" s="165"/>
      <c r="G25" s="196"/>
      <c r="H25" s="147" t="s">
        <v>115</v>
      </c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81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3"/>
      <c r="CK25" s="183"/>
      <c r="CL25" s="183"/>
      <c r="CM25" s="183"/>
      <c r="CN25" s="183"/>
      <c r="CO25" s="183"/>
      <c r="CP25" s="183"/>
      <c r="CQ25" s="183"/>
      <c r="CR25" s="183"/>
      <c r="CS25" s="183"/>
      <c r="CT25" s="183"/>
      <c r="CU25" s="183"/>
      <c r="CV25" s="184"/>
      <c r="CW25" s="197">
        <v>5084.09</v>
      </c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9"/>
      <c r="DJ25" s="148">
        <v>1.5</v>
      </c>
      <c r="DK25" s="148"/>
      <c r="DL25" s="148"/>
      <c r="DM25" s="148"/>
      <c r="DN25" s="148"/>
      <c r="DO25" s="148"/>
      <c r="DP25" s="148"/>
      <c r="DQ25" s="148"/>
      <c r="DR25" s="148"/>
      <c r="DS25" s="148"/>
      <c r="DT25" s="148"/>
      <c r="DU25" s="148"/>
      <c r="DV25" s="148"/>
      <c r="DW25" s="148"/>
      <c r="DX25" s="148"/>
      <c r="DY25" s="148" t="s">
        <v>101</v>
      </c>
      <c r="DZ25" s="148"/>
      <c r="EA25" s="148"/>
      <c r="EB25" s="148"/>
      <c r="EC25" s="148"/>
      <c r="ED25" s="148"/>
      <c r="EE25" s="148"/>
      <c r="EF25" s="148"/>
      <c r="EG25" s="148"/>
      <c r="EH25" s="148"/>
      <c r="EI25" s="148"/>
      <c r="EJ25" s="148"/>
      <c r="EK25" s="148"/>
      <c r="EL25" s="148"/>
      <c r="EM25" s="148"/>
      <c r="EN25" s="148"/>
      <c r="EO25" s="148"/>
      <c r="EP25" s="148"/>
      <c r="EQ25" s="148"/>
      <c r="ER25" s="148"/>
      <c r="ES25" s="148"/>
      <c r="ET25" s="148"/>
      <c r="EU25" s="148"/>
      <c r="EV25" s="148"/>
      <c r="EW25" s="148"/>
      <c r="EX25" s="148"/>
      <c r="EY25" s="148"/>
      <c r="EZ25" s="148"/>
      <c r="FA25" s="148"/>
      <c r="FB25" s="148"/>
      <c r="FC25" s="148"/>
      <c r="FD25" s="148"/>
      <c r="FE25" s="148"/>
    </row>
    <row r="26" spans="1:161" s="188" customFormat="1" ht="28.5" customHeight="1">
      <c r="A26" s="164" t="s">
        <v>116</v>
      </c>
      <c r="B26" s="165"/>
      <c r="C26" s="165"/>
      <c r="D26" s="165"/>
      <c r="E26" s="165"/>
      <c r="F26" s="165"/>
      <c r="G26" s="196"/>
      <c r="H26" s="147" t="s">
        <v>117</v>
      </c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81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2"/>
      <c r="BW26" s="182"/>
      <c r="BX26" s="182"/>
      <c r="BY26" s="182"/>
      <c r="BZ26" s="182"/>
      <c r="CA26" s="182"/>
      <c r="CB26" s="182"/>
      <c r="CC26" s="182"/>
      <c r="CD26" s="182"/>
      <c r="CE26" s="182"/>
      <c r="CF26" s="182"/>
      <c r="CG26" s="182"/>
      <c r="CH26" s="182"/>
      <c r="CI26" s="182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4"/>
      <c r="CW26" s="197">
        <v>12301.53</v>
      </c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9"/>
      <c r="DJ26" s="149">
        <v>12.25</v>
      </c>
      <c r="DK26" s="150"/>
      <c r="DL26" s="150"/>
      <c r="DM26" s="150"/>
      <c r="DN26" s="150"/>
      <c r="DO26" s="150"/>
      <c r="DP26" s="150"/>
      <c r="DQ26" s="150"/>
      <c r="DR26" s="150"/>
      <c r="DS26" s="150"/>
      <c r="DT26" s="150"/>
      <c r="DU26" s="150"/>
      <c r="DV26" s="150"/>
      <c r="DW26" s="150"/>
      <c r="DX26" s="151"/>
      <c r="DY26" s="148" t="s">
        <v>101</v>
      </c>
      <c r="DZ26" s="148"/>
      <c r="EA26" s="148"/>
      <c r="EB26" s="148"/>
      <c r="EC26" s="148"/>
      <c r="ED26" s="148"/>
      <c r="EE26" s="148"/>
      <c r="EF26" s="148"/>
      <c r="EG26" s="148"/>
      <c r="EH26" s="148"/>
      <c r="EI26" s="148"/>
      <c r="EJ26" s="148"/>
      <c r="EK26" s="148"/>
      <c r="EL26" s="148"/>
      <c r="EM26" s="148"/>
      <c r="EN26" s="148"/>
      <c r="EO26" s="149">
        <v>2</v>
      </c>
      <c r="EP26" s="150"/>
      <c r="EQ26" s="150"/>
      <c r="ER26" s="150"/>
      <c r="ES26" s="150"/>
      <c r="ET26" s="150"/>
      <c r="EU26" s="150"/>
      <c r="EV26" s="150"/>
      <c r="EW26" s="150"/>
      <c r="EX26" s="150"/>
      <c r="EY26" s="150"/>
      <c r="EZ26" s="150"/>
      <c r="FA26" s="150"/>
      <c r="FB26" s="150"/>
      <c r="FC26" s="150"/>
      <c r="FD26" s="150"/>
      <c r="FE26" s="151"/>
    </row>
    <row r="27" spans="1:161" s="188" customFormat="1" ht="22.5" customHeight="1">
      <c r="A27" s="164" t="s">
        <v>118</v>
      </c>
      <c r="B27" s="165"/>
      <c r="C27" s="165"/>
      <c r="D27" s="165"/>
      <c r="E27" s="165"/>
      <c r="F27" s="165"/>
      <c r="G27" s="196"/>
      <c r="H27" s="147" t="s">
        <v>119</v>
      </c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81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4"/>
      <c r="CW27" s="197">
        <v>20478.15</v>
      </c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9"/>
      <c r="DJ27" s="149">
        <v>15.59</v>
      </c>
      <c r="DK27" s="150"/>
      <c r="DL27" s="150"/>
      <c r="DM27" s="150"/>
      <c r="DN27" s="150"/>
      <c r="DO27" s="150"/>
      <c r="DP27" s="150"/>
      <c r="DQ27" s="150"/>
      <c r="DR27" s="150"/>
      <c r="DS27" s="150"/>
      <c r="DT27" s="150"/>
      <c r="DU27" s="150"/>
      <c r="DV27" s="150"/>
      <c r="DW27" s="150"/>
      <c r="DX27" s="151"/>
      <c r="DY27" s="148" t="s">
        <v>101</v>
      </c>
      <c r="DZ27" s="148"/>
      <c r="EA27" s="148"/>
      <c r="EB27" s="148"/>
      <c r="EC27" s="148"/>
      <c r="ED27" s="148"/>
      <c r="EE27" s="148"/>
      <c r="EF27" s="148"/>
      <c r="EG27" s="148"/>
      <c r="EH27" s="148"/>
      <c r="EI27" s="148"/>
      <c r="EJ27" s="148"/>
      <c r="EK27" s="148"/>
      <c r="EL27" s="148"/>
      <c r="EM27" s="148"/>
      <c r="EN27" s="148"/>
      <c r="EO27" s="149">
        <v>2</v>
      </c>
      <c r="EP27" s="150"/>
      <c r="EQ27" s="150"/>
      <c r="ER27" s="150"/>
      <c r="ES27" s="150"/>
      <c r="ET27" s="150"/>
      <c r="EU27" s="150"/>
      <c r="EV27" s="150"/>
      <c r="EW27" s="150"/>
      <c r="EX27" s="150"/>
      <c r="EY27" s="150"/>
      <c r="EZ27" s="150"/>
      <c r="FA27" s="150"/>
      <c r="FB27" s="150"/>
      <c r="FC27" s="150"/>
      <c r="FD27" s="150"/>
      <c r="FE27" s="151"/>
    </row>
    <row r="28" spans="1:161" s="188" customFormat="1" ht="31.5" customHeight="1">
      <c r="A28" s="164" t="s">
        <v>120</v>
      </c>
      <c r="B28" s="165"/>
      <c r="C28" s="165"/>
      <c r="D28" s="165"/>
      <c r="E28" s="165"/>
      <c r="F28" s="165"/>
      <c r="G28" s="196"/>
      <c r="H28" s="147" t="s">
        <v>121</v>
      </c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81"/>
      <c r="BK28" s="182"/>
      <c r="BL28" s="182"/>
      <c r="BM28" s="182"/>
      <c r="BN28" s="182"/>
      <c r="BO28" s="182"/>
      <c r="BP28" s="182"/>
      <c r="BQ28" s="182"/>
      <c r="BR28" s="182"/>
      <c r="BS28" s="182"/>
      <c r="BT28" s="182"/>
      <c r="BU28" s="182"/>
      <c r="BV28" s="182"/>
      <c r="BW28" s="182"/>
      <c r="BX28" s="182"/>
      <c r="BY28" s="182"/>
      <c r="BZ28" s="182"/>
      <c r="CA28" s="182"/>
      <c r="CB28" s="182"/>
      <c r="CC28" s="182"/>
      <c r="CD28" s="182"/>
      <c r="CE28" s="182"/>
      <c r="CF28" s="182"/>
      <c r="CG28" s="182"/>
      <c r="CH28" s="182"/>
      <c r="CI28" s="182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4"/>
      <c r="CW28" s="197">
        <v>1690.29</v>
      </c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9"/>
      <c r="DJ28" s="149"/>
      <c r="DK28" s="150"/>
      <c r="DL28" s="150"/>
      <c r="DM28" s="150"/>
      <c r="DN28" s="150"/>
      <c r="DO28" s="150"/>
      <c r="DP28" s="150"/>
      <c r="DQ28" s="150"/>
      <c r="DR28" s="150"/>
      <c r="DS28" s="150"/>
      <c r="DT28" s="150"/>
      <c r="DU28" s="150"/>
      <c r="DV28" s="150"/>
      <c r="DW28" s="150"/>
      <c r="DX28" s="151"/>
      <c r="DY28" s="148" t="s">
        <v>101</v>
      </c>
      <c r="DZ28" s="148"/>
      <c r="EA28" s="148"/>
      <c r="EB28" s="148"/>
      <c r="EC28" s="148"/>
      <c r="ED28" s="148"/>
      <c r="EE28" s="148"/>
      <c r="EF28" s="148"/>
      <c r="EG28" s="148"/>
      <c r="EH28" s="148"/>
      <c r="EI28" s="148"/>
      <c r="EJ28" s="148"/>
      <c r="EK28" s="148"/>
      <c r="EL28" s="148"/>
      <c r="EM28" s="148"/>
      <c r="EN28" s="148"/>
      <c r="EO28" s="149"/>
      <c r="EP28" s="150"/>
      <c r="EQ28" s="150"/>
      <c r="ER28" s="150"/>
      <c r="ES28" s="150"/>
      <c r="ET28" s="150"/>
      <c r="EU28" s="150"/>
      <c r="EV28" s="150"/>
      <c r="EW28" s="150"/>
      <c r="EX28" s="150"/>
      <c r="EY28" s="150"/>
      <c r="EZ28" s="150"/>
      <c r="FA28" s="150"/>
      <c r="FB28" s="150"/>
      <c r="FC28" s="150"/>
      <c r="FD28" s="150"/>
      <c r="FE28" s="151"/>
    </row>
    <row r="29" spans="1:161" s="188" customFormat="1" ht="27" customHeight="1">
      <c r="A29" s="164" t="s">
        <v>122</v>
      </c>
      <c r="B29" s="165"/>
      <c r="C29" s="165"/>
      <c r="D29" s="165"/>
      <c r="E29" s="165"/>
      <c r="F29" s="165"/>
      <c r="G29" s="196"/>
      <c r="H29" s="147" t="s">
        <v>123</v>
      </c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81"/>
      <c r="BK29" s="182"/>
      <c r="BL29" s="182"/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4"/>
      <c r="CW29" s="197">
        <v>16321.41</v>
      </c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9"/>
      <c r="DJ29" s="148">
        <v>11.55</v>
      </c>
      <c r="DK29" s="148"/>
      <c r="DL29" s="148"/>
      <c r="DM29" s="148"/>
      <c r="DN29" s="148"/>
      <c r="DO29" s="148"/>
      <c r="DP29" s="148"/>
      <c r="DQ29" s="148"/>
      <c r="DR29" s="148"/>
      <c r="DS29" s="148"/>
      <c r="DT29" s="148"/>
      <c r="DU29" s="148"/>
      <c r="DV29" s="148"/>
      <c r="DW29" s="148"/>
      <c r="DX29" s="148"/>
      <c r="DY29" s="148" t="s">
        <v>101</v>
      </c>
      <c r="DZ29" s="148"/>
      <c r="EA29" s="148"/>
      <c r="EB29" s="148"/>
      <c r="EC29" s="148"/>
      <c r="ED29" s="148"/>
      <c r="EE29" s="148"/>
      <c r="EF29" s="148"/>
      <c r="EG29" s="148"/>
      <c r="EH29" s="148"/>
      <c r="EI29" s="148"/>
      <c r="EJ29" s="148"/>
      <c r="EK29" s="148"/>
      <c r="EL29" s="148"/>
      <c r="EM29" s="148"/>
      <c r="EN29" s="148"/>
      <c r="EO29" s="148">
        <v>2</v>
      </c>
      <c r="EP29" s="148"/>
      <c r="EQ29" s="148"/>
      <c r="ER29" s="148"/>
      <c r="ES29" s="148"/>
      <c r="ET29" s="148"/>
      <c r="EU29" s="148"/>
      <c r="EV29" s="148"/>
      <c r="EW29" s="148"/>
      <c r="EX29" s="148"/>
      <c r="EY29" s="148"/>
      <c r="EZ29" s="148"/>
      <c r="FA29" s="148"/>
      <c r="FB29" s="148"/>
      <c r="FC29" s="148"/>
      <c r="FD29" s="148"/>
      <c r="FE29" s="148"/>
    </row>
    <row r="30" spans="1:161" s="188" customFormat="1" ht="24" customHeight="1">
      <c r="A30" s="164" t="s">
        <v>124</v>
      </c>
      <c r="B30" s="165"/>
      <c r="C30" s="165"/>
      <c r="D30" s="165"/>
      <c r="E30" s="165"/>
      <c r="F30" s="165"/>
      <c r="G30" s="196"/>
      <c r="H30" s="147" t="s">
        <v>125</v>
      </c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81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4"/>
      <c r="CW30" s="197">
        <v>15047.55</v>
      </c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9"/>
      <c r="DJ30" s="149">
        <v>17.1</v>
      </c>
      <c r="DK30" s="150"/>
      <c r="DL30" s="150"/>
      <c r="DM30" s="150"/>
      <c r="DN30" s="150"/>
      <c r="DO30" s="150"/>
      <c r="DP30" s="150"/>
      <c r="DQ30" s="150"/>
      <c r="DR30" s="150"/>
      <c r="DS30" s="150"/>
      <c r="DT30" s="150"/>
      <c r="DU30" s="150"/>
      <c r="DV30" s="150"/>
      <c r="DW30" s="150"/>
      <c r="DX30" s="151"/>
      <c r="DY30" s="148" t="s">
        <v>101</v>
      </c>
      <c r="DZ30" s="148"/>
      <c r="EA30" s="148"/>
      <c r="EB30" s="148"/>
      <c r="EC30" s="148"/>
      <c r="ED30" s="148"/>
      <c r="EE30" s="148"/>
      <c r="EF30" s="148"/>
      <c r="EG30" s="148"/>
      <c r="EH30" s="148"/>
      <c r="EI30" s="148"/>
      <c r="EJ30" s="148"/>
      <c r="EK30" s="148"/>
      <c r="EL30" s="148"/>
      <c r="EM30" s="148"/>
      <c r="EN30" s="148"/>
      <c r="EO30" s="149">
        <v>1</v>
      </c>
      <c r="EP30" s="150"/>
      <c r="EQ30" s="150"/>
      <c r="ER30" s="150"/>
      <c r="ES30" s="150"/>
      <c r="ET30" s="150"/>
      <c r="EU30" s="150"/>
      <c r="EV30" s="150"/>
      <c r="EW30" s="150"/>
      <c r="EX30" s="150"/>
      <c r="EY30" s="150"/>
      <c r="EZ30" s="150"/>
      <c r="FA30" s="150"/>
      <c r="FB30" s="150"/>
      <c r="FC30" s="150"/>
      <c r="FD30" s="150"/>
      <c r="FE30" s="151"/>
    </row>
    <row r="31" spans="1:161" s="188" customFormat="1" ht="23.25" customHeight="1">
      <c r="A31" s="164" t="s">
        <v>132</v>
      </c>
      <c r="B31" s="165"/>
      <c r="C31" s="165"/>
      <c r="D31" s="165"/>
      <c r="E31" s="165"/>
      <c r="F31" s="165"/>
      <c r="G31" s="196"/>
      <c r="H31" s="147" t="s">
        <v>126</v>
      </c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81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2"/>
      <c r="BW31" s="182"/>
      <c r="BX31" s="182"/>
      <c r="BY31" s="182"/>
      <c r="BZ31" s="182"/>
      <c r="CA31" s="182"/>
      <c r="CB31" s="182"/>
      <c r="CC31" s="182"/>
      <c r="CD31" s="182"/>
      <c r="CE31" s="182"/>
      <c r="CF31" s="182"/>
      <c r="CG31" s="182"/>
      <c r="CH31" s="182"/>
      <c r="CI31" s="182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4"/>
      <c r="CW31" s="197">
        <v>13031.32</v>
      </c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9"/>
      <c r="DJ31" s="149">
        <v>9.53</v>
      </c>
      <c r="DK31" s="150"/>
      <c r="DL31" s="150"/>
      <c r="DM31" s="150"/>
      <c r="DN31" s="150"/>
      <c r="DO31" s="150"/>
      <c r="DP31" s="150"/>
      <c r="DQ31" s="150"/>
      <c r="DR31" s="150"/>
      <c r="DS31" s="150"/>
      <c r="DT31" s="150"/>
      <c r="DU31" s="150"/>
      <c r="DV31" s="150"/>
      <c r="DW31" s="150"/>
      <c r="DX31" s="151"/>
      <c r="DY31" s="148" t="s">
        <v>101</v>
      </c>
      <c r="DZ31" s="148"/>
      <c r="EA31" s="148"/>
      <c r="EB31" s="148"/>
      <c r="EC31" s="148"/>
      <c r="ED31" s="148"/>
      <c r="EE31" s="148"/>
      <c r="EF31" s="148"/>
      <c r="EG31" s="148"/>
      <c r="EH31" s="148"/>
      <c r="EI31" s="148"/>
      <c r="EJ31" s="148"/>
      <c r="EK31" s="148"/>
      <c r="EL31" s="148"/>
      <c r="EM31" s="148"/>
      <c r="EN31" s="148"/>
      <c r="EO31" s="149">
        <v>2</v>
      </c>
      <c r="EP31" s="150"/>
      <c r="EQ31" s="150"/>
      <c r="ER31" s="150"/>
      <c r="ES31" s="150"/>
      <c r="ET31" s="150"/>
      <c r="EU31" s="150"/>
      <c r="EV31" s="150"/>
      <c r="EW31" s="150"/>
      <c r="EX31" s="150"/>
      <c r="EY31" s="150"/>
      <c r="EZ31" s="150"/>
      <c r="FA31" s="150"/>
      <c r="FB31" s="150"/>
      <c r="FC31" s="150"/>
      <c r="FD31" s="150"/>
      <c r="FE31" s="151"/>
    </row>
    <row r="32" spans="1:161" s="188" customFormat="1" ht="24.75" customHeight="1">
      <c r="A32" s="164" t="s">
        <v>133</v>
      </c>
      <c r="B32" s="165"/>
      <c r="C32" s="165"/>
      <c r="D32" s="165"/>
      <c r="E32" s="165"/>
      <c r="F32" s="165"/>
      <c r="G32" s="196"/>
      <c r="H32" s="147" t="s">
        <v>127</v>
      </c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81"/>
      <c r="BK32" s="182"/>
      <c r="BL32" s="182"/>
      <c r="BM32" s="182"/>
      <c r="BN32" s="182"/>
      <c r="BO32" s="182"/>
      <c r="BP32" s="182"/>
      <c r="BQ32" s="182"/>
      <c r="BR32" s="182"/>
      <c r="BS32" s="182"/>
      <c r="BT32" s="182"/>
      <c r="BU32" s="182"/>
      <c r="BV32" s="182"/>
      <c r="BW32" s="182"/>
      <c r="BX32" s="182"/>
      <c r="BY32" s="182"/>
      <c r="BZ32" s="182"/>
      <c r="CA32" s="182"/>
      <c r="CB32" s="182"/>
      <c r="CC32" s="182"/>
      <c r="CD32" s="182"/>
      <c r="CE32" s="182"/>
      <c r="CF32" s="182"/>
      <c r="CG32" s="182"/>
      <c r="CH32" s="182"/>
      <c r="CI32" s="182"/>
      <c r="CJ32" s="183"/>
      <c r="CK32" s="183"/>
      <c r="CL32" s="183"/>
      <c r="CM32" s="183"/>
      <c r="CN32" s="183"/>
      <c r="CO32" s="183"/>
      <c r="CP32" s="183"/>
      <c r="CQ32" s="183"/>
      <c r="CR32" s="183"/>
      <c r="CS32" s="183"/>
      <c r="CT32" s="183"/>
      <c r="CU32" s="183"/>
      <c r="CV32" s="184"/>
      <c r="CW32" s="197">
        <v>8923.2</v>
      </c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9"/>
      <c r="DJ32" s="148">
        <v>6.56</v>
      </c>
      <c r="DK32" s="148"/>
      <c r="DL32" s="148"/>
      <c r="DM32" s="148"/>
      <c r="DN32" s="148"/>
      <c r="DO32" s="148"/>
      <c r="DP32" s="148"/>
      <c r="DQ32" s="148"/>
      <c r="DR32" s="148"/>
      <c r="DS32" s="148"/>
      <c r="DT32" s="148"/>
      <c r="DU32" s="148"/>
      <c r="DV32" s="148"/>
      <c r="DW32" s="148"/>
      <c r="DX32" s="148"/>
      <c r="DY32" s="148" t="s">
        <v>101</v>
      </c>
      <c r="DZ32" s="148"/>
      <c r="EA32" s="148"/>
      <c r="EB32" s="148"/>
      <c r="EC32" s="148"/>
      <c r="ED32" s="148"/>
      <c r="EE32" s="148"/>
      <c r="EF32" s="148"/>
      <c r="EG32" s="148"/>
      <c r="EH32" s="148"/>
      <c r="EI32" s="148"/>
      <c r="EJ32" s="148"/>
      <c r="EK32" s="148"/>
      <c r="EL32" s="148"/>
      <c r="EM32" s="148"/>
      <c r="EN32" s="148"/>
      <c r="EO32" s="148"/>
      <c r="EP32" s="148"/>
      <c r="EQ32" s="148"/>
      <c r="ER32" s="148"/>
      <c r="ES32" s="148"/>
      <c r="ET32" s="148"/>
      <c r="EU32" s="148"/>
      <c r="EV32" s="148"/>
      <c r="EW32" s="148"/>
      <c r="EX32" s="148"/>
      <c r="EY32" s="148"/>
      <c r="EZ32" s="148"/>
      <c r="FA32" s="148"/>
      <c r="FB32" s="148"/>
      <c r="FC32" s="148"/>
      <c r="FD32" s="148"/>
      <c r="FE32" s="148"/>
    </row>
    <row r="33" spans="1:161" s="201" customFormat="1" ht="26.25" customHeight="1">
      <c r="A33" s="164" t="s">
        <v>134</v>
      </c>
      <c r="B33" s="165"/>
      <c r="C33" s="165"/>
      <c r="D33" s="165"/>
      <c r="E33" s="165"/>
      <c r="F33" s="165"/>
      <c r="G33" s="196"/>
      <c r="H33" s="147" t="s">
        <v>129</v>
      </c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81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4"/>
      <c r="CW33" s="197">
        <v>238.16</v>
      </c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9"/>
      <c r="DJ33" s="148">
        <v>11.7</v>
      </c>
      <c r="DK33" s="148"/>
      <c r="DL33" s="148"/>
      <c r="DM33" s="148"/>
      <c r="DN33" s="148"/>
      <c r="DO33" s="148"/>
      <c r="DP33" s="148"/>
      <c r="DQ33" s="148"/>
      <c r="DR33" s="148"/>
      <c r="DS33" s="148"/>
      <c r="DT33" s="148"/>
      <c r="DU33" s="148"/>
      <c r="DV33" s="148"/>
      <c r="DW33" s="148"/>
      <c r="DX33" s="148"/>
      <c r="DY33" s="148" t="s">
        <v>101</v>
      </c>
      <c r="DZ33" s="148"/>
      <c r="EA33" s="148"/>
      <c r="EB33" s="148"/>
      <c r="EC33" s="148"/>
      <c r="ED33" s="148"/>
      <c r="EE33" s="148"/>
      <c r="EF33" s="148"/>
      <c r="EG33" s="148"/>
      <c r="EH33" s="148"/>
      <c r="EI33" s="148"/>
      <c r="EJ33" s="148"/>
      <c r="EK33" s="148"/>
      <c r="EL33" s="148"/>
      <c r="EM33" s="148"/>
      <c r="EN33" s="148"/>
      <c r="EO33" s="148"/>
      <c r="EP33" s="148"/>
      <c r="EQ33" s="148"/>
      <c r="ER33" s="148"/>
      <c r="ES33" s="148"/>
      <c r="ET33" s="148"/>
      <c r="EU33" s="148"/>
      <c r="EV33" s="148"/>
      <c r="EW33" s="148"/>
      <c r="EX33" s="148"/>
      <c r="EY33" s="148"/>
      <c r="EZ33" s="148"/>
      <c r="FA33" s="148"/>
      <c r="FB33" s="148"/>
      <c r="FC33" s="148"/>
      <c r="FD33" s="148"/>
      <c r="FE33" s="148"/>
    </row>
    <row r="34" spans="1:161" s="188" customFormat="1" ht="25.5" customHeight="1">
      <c r="A34" s="164" t="s">
        <v>135</v>
      </c>
      <c r="B34" s="165"/>
      <c r="C34" s="165"/>
      <c r="D34" s="165"/>
      <c r="E34" s="165"/>
      <c r="F34" s="165"/>
      <c r="G34" s="196"/>
      <c r="H34" s="147" t="s">
        <v>130</v>
      </c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209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2"/>
      <c r="CW34" s="197">
        <v>2434.76</v>
      </c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9"/>
      <c r="DJ34" s="148"/>
      <c r="DK34" s="148"/>
      <c r="DL34" s="148"/>
      <c r="DM34" s="148"/>
      <c r="DN34" s="148"/>
      <c r="DO34" s="148"/>
      <c r="DP34" s="148"/>
      <c r="DQ34" s="148"/>
      <c r="DR34" s="148"/>
      <c r="DS34" s="148"/>
      <c r="DT34" s="148"/>
      <c r="DU34" s="148"/>
      <c r="DV34" s="148"/>
      <c r="DW34" s="148"/>
      <c r="DX34" s="148"/>
      <c r="DY34" s="148" t="s">
        <v>101</v>
      </c>
      <c r="DZ34" s="148"/>
      <c r="EA34" s="148"/>
      <c r="EB34" s="148"/>
      <c r="EC34" s="148"/>
      <c r="ED34" s="148"/>
      <c r="EE34" s="148"/>
      <c r="EF34" s="148"/>
      <c r="EG34" s="148"/>
      <c r="EH34" s="148"/>
      <c r="EI34" s="148"/>
      <c r="EJ34" s="148"/>
      <c r="EK34" s="148"/>
      <c r="EL34" s="148"/>
      <c r="EM34" s="148"/>
      <c r="EN34" s="148"/>
      <c r="EO34" s="148"/>
      <c r="EP34" s="148"/>
      <c r="EQ34" s="148"/>
      <c r="ER34" s="148"/>
      <c r="ES34" s="148"/>
      <c r="ET34" s="148"/>
      <c r="EU34" s="148"/>
      <c r="EV34" s="148"/>
      <c r="EW34" s="148"/>
      <c r="EX34" s="148"/>
      <c r="EY34" s="148"/>
      <c r="EZ34" s="148"/>
      <c r="FA34" s="148"/>
      <c r="FB34" s="148"/>
      <c r="FC34" s="148"/>
      <c r="FD34" s="148"/>
      <c r="FE34" s="148"/>
    </row>
    <row r="35" spans="1:161" s="188" customFormat="1" ht="12">
      <c r="A35" s="164" t="s">
        <v>6</v>
      </c>
      <c r="B35" s="165"/>
      <c r="C35" s="165"/>
      <c r="D35" s="165"/>
      <c r="E35" s="165"/>
      <c r="F35" s="166"/>
      <c r="G35" s="196"/>
      <c r="H35" s="202" t="s">
        <v>131</v>
      </c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161" t="s">
        <v>136</v>
      </c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 t="s">
        <v>136</v>
      </c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204">
        <f>SUM(CJ36:CV37)</f>
        <v>11662.92</v>
      </c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5"/>
      <c r="CW35" s="206">
        <f>SUM(CW36:DI37)</f>
        <v>7038.79</v>
      </c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8"/>
      <c r="DJ35" s="148">
        <f>SUM(DJ36:DX37)</f>
        <v>9.229999999999999</v>
      </c>
      <c r="DK35" s="148"/>
      <c r="DL35" s="148"/>
      <c r="DM35" s="148"/>
      <c r="DN35" s="148"/>
      <c r="DO35" s="148"/>
      <c r="DP35" s="148"/>
      <c r="DQ35" s="148"/>
      <c r="DR35" s="148"/>
      <c r="DS35" s="148"/>
      <c r="DT35" s="148"/>
      <c r="DU35" s="148"/>
      <c r="DV35" s="148"/>
      <c r="DW35" s="148"/>
      <c r="DX35" s="148"/>
      <c r="DY35" s="148" t="s">
        <v>101</v>
      </c>
      <c r="DZ35" s="148"/>
      <c r="EA35" s="148"/>
      <c r="EB35" s="148"/>
      <c r="EC35" s="148"/>
      <c r="ED35" s="148"/>
      <c r="EE35" s="148"/>
      <c r="EF35" s="148"/>
      <c r="EG35" s="148"/>
      <c r="EH35" s="148"/>
      <c r="EI35" s="148"/>
      <c r="EJ35" s="148"/>
      <c r="EK35" s="148"/>
      <c r="EL35" s="148"/>
      <c r="EM35" s="148"/>
      <c r="EN35" s="148"/>
      <c r="EO35" s="148">
        <v>1</v>
      </c>
      <c r="EP35" s="148"/>
      <c r="EQ35" s="148"/>
      <c r="ER35" s="148"/>
      <c r="ES35" s="148"/>
      <c r="ET35" s="148"/>
      <c r="EU35" s="148"/>
      <c r="EV35" s="148"/>
      <c r="EW35" s="148"/>
      <c r="EX35" s="148"/>
      <c r="EY35" s="148"/>
      <c r="EZ35" s="148"/>
      <c r="FA35" s="148"/>
      <c r="FB35" s="148"/>
      <c r="FC35" s="148"/>
      <c r="FD35" s="148"/>
      <c r="FE35" s="148"/>
    </row>
    <row r="36" spans="1:161" s="188" customFormat="1" ht="17.25" customHeight="1">
      <c r="A36" s="164" t="s">
        <v>36</v>
      </c>
      <c r="B36" s="165"/>
      <c r="C36" s="165"/>
      <c r="D36" s="165"/>
      <c r="E36" s="165"/>
      <c r="F36" s="166"/>
      <c r="G36" s="196"/>
      <c r="H36" s="147" t="s">
        <v>128</v>
      </c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62" t="s">
        <v>136</v>
      </c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 t="s">
        <v>136</v>
      </c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52">
        <v>2464.73</v>
      </c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4"/>
      <c r="CW36" s="157">
        <v>1608.67</v>
      </c>
      <c r="CX36" s="158"/>
      <c r="CY36" s="158"/>
      <c r="CZ36" s="158"/>
      <c r="DA36" s="158"/>
      <c r="DB36" s="158"/>
      <c r="DC36" s="158"/>
      <c r="DD36" s="158"/>
      <c r="DE36" s="158"/>
      <c r="DF36" s="158"/>
      <c r="DG36" s="158"/>
      <c r="DH36" s="158"/>
      <c r="DI36" s="159"/>
      <c r="DJ36" s="149">
        <v>0.53</v>
      </c>
      <c r="DK36" s="150"/>
      <c r="DL36" s="150"/>
      <c r="DM36" s="150"/>
      <c r="DN36" s="150"/>
      <c r="DO36" s="150"/>
      <c r="DP36" s="150"/>
      <c r="DQ36" s="150"/>
      <c r="DR36" s="150"/>
      <c r="DS36" s="150"/>
      <c r="DT36" s="150"/>
      <c r="DU36" s="150"/>
      <c r="DV36" s="150"/>
      <c r="DW36" s="150"/>
      <c r="DX36" s="151"/>
      <c r="DY36" s="148" t="s">
        <v>101</v>
      </c>
      <c r="DZ36" s="148"/>
      <c r="EA36" s="148"/>
      <c r="EB36" s="148"/>
      <c r="EC36" s="148"/>
      <c r="ED36" s="148"/>
      <c r="EE36" s="148"/>
      <c r="EF36" s="148"/>
      <c r="EG36" s="148"/>
      <c r="EH36" s="148"/>
      <c r="EI36" s="148"/>
      <c r="EJ36" s="148"/>
      <c r="EK36" s="148"/>
      <c r="EL36" s="148"/>
      <c r="EM36" s="148"/>
      <c r="EN36" s="148"/>
      <c r="EO36" s="149"/>
      <c r="EP36" s="150"/>
      <c r="EQ36" s="150"/>
      <c r="ER36" s="150"/>
      <c r="ES36" s="150"/>
      <c r="ET36" s="150"/>
      <c r="EU36" s="150"/>
      <c r="EV36" s="150"/>
      <c r="EW36" s="150"/>
      <c r="EX36" s="150"/>
      <c r="EY36" s="150"/>
      <c r="EZ36" s="150"/>
      <c r="FA36" s="150"/>
      <c r="FB36" s="150"/>
      <c r="FC36" s="150"/>
      <c r="FD36" s="150"/>
      <c r="FE36" s="151"/>
    </row>
    <row r="37" spans="1:161" s="188" customFormat="1" ht="24" customHeight="1">
      <c r="A37" s="164" t="s">
        <v>37</v>
      </c>
      <c r="B37" s="165"/>
      <c r="C37" s="165"/>
      <c r="D37" s="165"/>
      <c r="E37" s="165"/>
      <c r="F37" s="166"/>
      <c r="G37" s="196"/>
      <c r="H37" s="147" t="s">
        <v>100</v>
      </c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62" t="s">
        <v>136</v>
      </c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 t="s">
        <v>136</v>
      </c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52">
        <v>9198.19</v>
      </c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4"/>
      <c r="CW37" s="157">
        <v>5430.12</v>
      </c>
      <c r="CX37" s="158"/>
      <c r="CY37" s="158"/>
      <c r="CZ37" s="158"/>
      <c r="DA37" s="158"/>
      <c r="DB37" s="158"/>
      <c r="DC37" s="158"/>
      <c r="DD37" s="158"/>
      <c r="DE37" s="158"/>
      <c r="DF37" s="158"/>
      <c r="DG37" s="158"/>
      <c r="DH37" s="158"/>
      <c r="DI37" s="159"/>
      <c r="DJ37" s="149">
        <v>8.7</v>
      </c>
      <c r="DK37" s="150"/>
      <c r="DL37" s="150"/>
      <c r="DM37" s="150"/>
      <c r="DN37" s="150"/>
      <c r="DO37" s="150"/>
      <c r="DP37" s="150"/>
      <c r="DQ37" s="150"/>
      <c r="DR37" s="150"/>
      <c r="DS37" s="150"/>
      <c r="DT37" s="150"/>
      <c r="DU37" s="150"/>
      <c r="DV37" s="150"/>
      <c r="DW37" s="150"/>
      <c r="DX37" s="151"/>
      <c r="DY37" s="148" t="s">
        <v>101</v>
      </c>
      <c r="DZ37" s="148"/>
      <c r="EA37" s="148"/>
      <c r="EB37" s="148"/>
      <c r="EC37" s="148"/>
      <c r="ED37" s="148"/>
      <c r="EE37" s="148"/>
      <c r="EF37" s="148"/>
      <c r="EG37" s="148"/>
      <c r="EH37" s="148"/>
      <c r="EI37" s="148"/>
      <c r="EJ37" s="148"/>
      <c r="EK37" s="148"/>
      <c r="EL37" s="148"/>
      <c r="EM37" s="148"/>
      <c r="EN37" s="148"/>
      <c r="EO37" s="149">
        <v>1</v>
      </c>
      <c r="EP37" s="150"/>
      <c r="EQ37" s="150"/>
      <c r="ER37" s="150"/>
      <c r="ES37" s="150"/>
      <c r="ET37" s="150"/>
      <c r="EU37" s="150"/>
      <c r="EV37" s="150"/>
      <c r="EW37" s="150"/>
      <c r="EX37" s="150"/>
      <c r="EY37" s="150"/>
      <c r="EZ37" s="150"/>
      <c r="FA37" s="150"/>
      <c r="FB37" s="150"/>
      <c r="FC37" s="150"/>
      <c r="FD37" s="150"/>
      <c r="FE37" s="151"/>
    </row>
    <row r="38" spans="1:161" s="5" customFormat="1" ht="12.75" customHeight="1">
      <c r="A38" s="88" t="s">
        <v>7</v>
      </c>
      <c r="B38" s="89"/>
      <c r="C38" s="89"/>
      <c r="D38" s="89"/>
      <c r="E38" s="89"/>
      <c r="F38" s="163"/>
      <c r="G38" s="167"/>
      <c r="H38" s="168" t="s">
        <v>38</v>
      </c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9"/>
      <c r="BJ38" s="213">
        <v>0</v>
      </c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5"/>
      <c r="BW38" s="216">
        <v>0</v>
      </c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5"/>
      <c r="CJ38" s="220">
        <v>0</v>
      </c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21"/>
      <c r="CW38" s="218">
        <v>0</v>
      </c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21"/>
      <c r="DJ38" s="218">
        <v>0</v>
      </c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21"/>
      <c r="DY38" s="218">
        <v>0</v>
      </c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  <c r="EK38" s="219"/>
      <c r="EL38" s="219"/>
      <c r="EM38" s="219"/>
      <c r="EN38" s="221"/>
      <c r="EO38" s="213">
        <v>0</v>
      </c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4"/>
      <c r="FA38" s="214"/>
      <c r="FB38" s="214"/>
      <c r="FC38" s="214"/>
      <c r="FD38" s="214"/>
      <c r="FE38" s="217"/>
    </row>
    <row r="39" spans="1:161" s="5" customFormat="1" ht="12.75" customHeight="1">
      <c r="A39" s="88" t="s">
        <v>8</v>
      </c>
      <c r="B39" s="89"/>
      <c r="C39" s="89"/>
      <c r="D39" s="89"/>
      <c r="E39" s="89"/>
      <c r="F39" s="163"/>
      <c r="G39" s="167"/>
      <c r="H39" s="170" t="s">
        <v>41</v>
      </c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00">
        <v>0</v>
      </c>
      <c r="CK39" s="101"/>
      <c r="CL39" s="101"/>
      <c r="CM39" s="101"/>
      <c r="CN39" s="101"/>
      <c r="CO39" s="101"/>
      <c r="CP39" s="101"/>
      <c r="CQ39" s="101"/>
      <c r="CR39" s="101"/>
      <c r="CS39" s="101"/>
      <c r="CT39" s="101"/>
      <c r="CU39" s="101"/>
      <c r="CV39" s="102"/>
      <c r="CW39" s="100">
        <v>0</v>
      </c>
      <c r="CX39" s="101"/>
      <c r="CY39" s="101"/>
      <c r="CZ39" s="101"/>
      <c r="DA39" s="101"/>
      <c r="DB39" s="101"/>
      <c r="DC39" s="101"/>
      <c r="DD39" s="101"/>
      <c r="DE39" s="101"/>
      <c r="DF39" s="101"/>
      <c r="DG39" s="101"/>
      <c r="DH39" s="101"/>
      <c r="DI39" s="102"/>
      <c r="DJ39" s="139"/>
      <c r="DK39" s="139"/>
      <c r="DL39" s="139"/>
      <c r="DM39" s="139"/>
      <c r="DN39" s="139"/>
      <c r="DO39" s="139"/>
      <c r="DP39" s="139"/>
      <c r="DQ39" s="139"/>
      <c r="DR39" s="139"/>
      <c r="DS39" s="139"/>
      <c r="DT39" s="139"/>
      <c r="DU39" s="139"/>
      <c r="DV39" s="139"/>
      <c r="DW39" s="139"/>
      <c r="DX39" s="139"/>
      <c r="DY39" s="139"/>
      <c r="DZ39" s="139"/>
      <c r="EA39" s="139"/>
      <c r="EB39" s="139"/>
      <c r="EC39" s="139"/>
      <c r="ED39" s="139"/>
      <c r="EE39" s="139"/>
      <c r="EF39" s="139"/>
      <c r="EG39" s="139"/>
      <c r="EH39" s="139"/>
      <c r="EI39" s="139"/>
      <c r="EJ39" s="139"/>
      <c r="EK39" s="139"/>
      <c r="EL39" s="139"/>
      <c r="EM39" s="139"/>
      <c r="EN39" s="139"/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39"/>
      <c r="FE39" s="140"/>
    </row>
    <row r="40" spans="1:161" s="5" customFormat="1" ht="14.25" customHeight="1" thickBot="1">
      <c r="A40" s="171" t="s">
        <v>9</v>
      </c>
      <c r="B40" s="172"/>
      <c r="C40" s="172"/>
      <c r="D40" s="172"/>
      <c r="E40" s="172"/>
      <c r="F40" s="173"/>
      <c r="G40" s="174"/>
      <c r="H40" s="175" t="s">
        <v>42</v>
      </c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36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07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97">
        <v>0</v>
      </c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9"/>
      <c r="DJ40" s="137"/>
      <c r="DK40" s="137"/>
      <c r="DL40" s="137"/>
      <c r="DM40" s="137"/>
      <c r="DN40" s="137"/>
      <c r="DO40" s="137"/>
      <c r="DP40" s="137"/>
      <c r="DQ40" s="137"/>
      <c r="DR40" s="137"/>
      <c r="DS40" s="137"/>
      <c r="DT40" s="137"/>
      <c r="DU40" s="137"/>
      <c r="DV40" s="137"/>
      <c r="DW40" s="137"/>
      <c r="DX40" s="137"/>
      <c r="DY40" s="137"/>
      <c r="DZ40" s="137"/>
      <c r="EA40" s="137"/>
      <c r="EB40" s="137"/>
      <c r="EC40" s="137"/>
      <c r="ED40" s="137"/>
      <c r="EE40" s="137"/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7"/>
      <c r="EU40" s="137"/>
      <c r="EV40" s="137"/>
      <c r="EW40" s="137"/>
      <c r="EX40" s="137"/>
      <c r="EY40" s="137"/>
      <c r="EZ40" s="137"/>
      <c r="FA40" s="137"/>
      <c r="FB40" s="137"/>
      <c r="FC40" s="137"/>
      <c r="FD40" s="137"/>
      <c r="FE40" s="138"/>
    </row>
    <row r="41" spans="1:161" ht="6.75" customHeight="1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0"/>
      <c r="CF41" s="160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0"/>
      <c r="CT41" s="160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0"/>
      <c r="DH41" s="160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0"/>
      <c r="DU41" s="160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0"/>
      <c r="EH41" s="160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0"/>
      <c r="EU41" s="160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</row>
    <row r="42" spans="1:161" ht="12">
      <c r="A42" s="176" t="s">
        <v>63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  <c r="DB42" s="160"/>
      <c r="DC42" s="160"/>
      <c r="DD42" s="160"/>
      <c r="DE42" s="160"/>
      <c r="DF42" s="160"/>
      <c r="DG42" s="160"/>
      <c r="DH42" s="160"/>
      <c r="DI42" s="160"/>
      <c r="DJ42" s="160"/>
      <c r="DK42" s="160"/>
      <c r="DL42" s="160"/>
      <c r="DM42" s="160"/>
      <c r="DN42" s="160"/>
      <c r="DO42" s="160"/>
      <c r="DP42" s="160"/>
      <c r="DQ42" s="160"/>
      <c r="DR42" s="160"/>
      <c r="DS42" s="160"/>
      <c r="DT42" s="160"/>
      <c r="DU42" s="160"/>
      <c r="DV42" s="160"/>
      <c r="DW42" s="160"/>
      <c r="DX42" s="160"/>
      <c r="DY42" s="160"/>
      <c r="DZ42" s="160"/>
      <c r="EA42" s="160"/>
      <c r="EB42" s="160"/>
      <c r="EC42" s="160"/>
      <c r="ED42" s="160"/>
      <c r="EE42" s="160"/>
      <c r="EF42" s="160"/>
      <c r="EG42" s="160"/>
      <c r="EH42" s="160"/>
      <c r="EI42" s="160"/>
      <c r="EJ42" s="160"/>
      <c r="EK42" s="160"/>
      <c r="EL42" s="160"/>
      <c r="EM42" s="160"/>
      <c r="EN42" s="160"/>
      <c r="EO42" s="160"/>
      <c r="EP42" s="160"/>
      <c r="EQ42" s="160"/>
      <c r="ER42" s="160"/>
      <c r="ES42" s="160"/>
      <c r="ET42" s="160"/>
      <c r="EU42" s="160"/>
      <c r="EV42" s="160"/>
      <c r="EW42" s="160"/>
      <c r="EX42" s="160"/>
      <c r="EY42" s="160"/>
      <c r="EZ42" s="160"/>
      <c r="FA42" s="160"/>
      <c r="FB42" s="160"/>
      <c r="FC42" s="160"/>
      <c r="FD42" s="160"/>
      <c r="FE42" s="160"/>
    </row>
    <row r="43" spans="1:161" ht="24" customHeight="1">
      <c r="A43" s="177" t="s">
        <v>64</v>
      </c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177"/>
      <c r="BL43" s="177"/>
      <c r="BM43" s="177"/>
      <c r="BN43" s="177"/>
      <c r="BO43" s="177"/>
      <c r="BP43" s="177"/>
      <c r="BQ43" s="177"/>
      <c r="BR43" s="177"/>
      <c r="BS43" s="177"/>
      <c r="BT43" s="177"/>
      <c r="BU43" s="177"/>
      <c r="BV43" s="177"/>
      <c r="BW43" s="177"/>
      <c r="BX43" s="177"/>
      <c r="BY43" s="177"/>
      <c r="BZ43" s="177"/>
      <c r="CA43" s="177"/>
      <c r="CB43" s="177"/>
      <c r="CC43" s="177"/>
      <c r="CD43" s="177"/>
      <c r="CE43" s="177"/>
      <c r="CF43" s="177"/>
      <c r="CG43" s="177"/>
      <c r="CH43" s="177"/>
      <c r="CI43" s="177"/>
      <c r="CJ43" s="177"/>
      <c r="CK43" s="177"/>
      <c r="CL43" s="177"/>
      <c r="CM43" s="177"/>
      <c r="CN43" s="177"/>
      <c r="CO43" s="177"/>
      <c r="CP43" s="177"/>
      <c r="CQ43" s="177"/>
      <c r="CR43" s="177"/>
      <c r="CS43" s="177"/>
      <c r="CT43" s="177"/>
      <c r="CU43" s="177"/>
      <c r="CV43" s="177"/>
      <c r="CW43" s="177"/>
      <c r="CX43" s="177"/>
      <c r="CY43" s="177"/>
      <c r="CZ43" s="177"/>
      <c r="DA43" s="177"/>
      <c r="DB43" s="177"/>
      <c r="DC43" s="177"/>
      <c r="DD43" s="177"/>
      <c r="DE43" s="177"/>
      <c r="DF43" s="177"/>
      <c r="DG43" s="177"/>
      <c r="DH43" s="177"/>
      <c r="DI43" s="177"/>
      <c r="DJ43" s="177"/>
      <c r="DK43" s="177"/>
      <c r="DL43" s="177"/>
      <c r="DM43" s="177"/>
      <c r="DN43" s="177"/>
      <c r="DO43" s="177"/>
      <c r="DP43" s="177"/>
      <c r="DQ43" s="177"/>
      <c r="DR43" s="177"/>
      <c r="DS43" s="177"/>
      <c r="DT43" s="177"/>
      <c r="DU43" s="177"/>
      <c r="DV43" s="177"/>
      <c r="DW43" s="177"/>
      <c r="DX43" s="177"/>
      <c r="DY43" s="177"/>
      <c r="DZ43" s="177"/>
      <c r="EA43" s="177"/>
      <c r="EB43" s="177"/>
      <c r="EC43" s="177"/>
      <c r="ED43" s="177"/>
      <c r="EE43" s="177"/>
      <c r="EF43" s="177"/>
      <c r="EG43" s="177"/>
      <c r="EH43" s="177"/>
      <c r="EI43" s="177"/>
      <c r="EJ43" s="177"/>
      <c r="EK43" s="177"/>
      <c r="EL43" s="177"/>
      <c r="EM43" s="177"/>
      <c r="EN43" s="177"/>
      <c r="EO43" s="177"/>
      <c r="EP43" s="177"/>
      <c r="EQ43" s="177"/>
      <c r="ER43" s="177"/>
      <c r="ES43" s="177"/>
      <c r="ET43" s="177"/>
      <c r="EU43" s="177"/>
      <c r="EV43" s="177"/>
      <c r="EW43" s="177"/>
      <c r="EX43" s="177"/>
      <c r="EY43" s="177"/>
      <c r="EZ43" s="177"/>
      <c r="FA43" s="177"/>
      <c r="FB43" s="177"/>
      <c r="FC43" s="177"/>
      <c r="FD43" s="177"/>
      <c r="FE43" s="177"/>
    </row>
    <row r="44" spans="1:161" ht="24" customHeight="1">
      <c r="A44" s="177" t="s">
        <v>65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7"/>
      <c r="CH44" s="177"/>
      <c r="CI44" s="177"/>
      <c r="CJ44" s="177"/>
      <c r="CK44" s="177"/>
      <c r="CL44" s="177"/>
      <c r="CM44" s="177"/>
      <c r="CN44" s="177"/>
      <c r="CO44" s="177"/>
      <c r="CP44" s="177"/>
      <c r="CQ44" s="177"/>
      <c r="CR44" s="177"/>
      <c r="CS44" s="177"/>
      <c r="CT44" s="177"/>
      <c r="CU44" s="177"/>
      <c r="CV44" s="177"/>
      <c r="CW44" s="177"/>
      <c r="CX44" s="177"/>
      <c r="CY44" s="177"/>
      <c r="CZ44" s="177"/>
      <c r="DA44" s="177"/>
      <c r="DB44" s="177"/>
      <c r="DC44" s="177"/>
      <c r="DD44" s="177"/>
      <c r="DE44" s="177"/>
      <c r="DF44" s="177"/>
      <c r="DG44" s="177"/>
      <c r="DH44" s="177"/>
      <c r="DI44" s="177"/>
      <c r="DJ44" s="177"/>
      <c r="DK44" s="177"/>
      <c r="DL44" s="177"/>
      <c r="DM44" s="177"/>
      <c r="DN44" s="177"/>
      <c r="DO44" s="177"/>
      <c r="DP44" s="177"/>
      <c r="DQ44" s="177"/>
      <c r="DR44" s="177"/>
      <c r="DS44" s="177"/>
      <c r="DT44" s="177"/>
      <c r="DU44" s="177"/>
      <c r="DV44" s="177"/>
      <c r="DW44" s="177"/>
      <c r="DX44" s="177"/>
      <c r="DY44" s="177"/>
      <c r="DZ44" s="177"/>
      <c r="EA44" s="177"/>
      <c r="EB44" s="177"/>
      <c r="EC44" s="177"/>
      <c r="ED44" s="177"/>
      <c r="EE44" s="177"/>
      <c r="EF44" s="177"/>
      <c r="EG44" s="177"/>
      <c r="EH44" s="177"/>
      <c r="EI44" s="177"/>
      <c r="EJ44" s="177"/>
      <c r="EK44" s="177"/>
      <c r="EL44" s="177"/>
      <c r="EM44" s="177"/>
      <c r="EN44" s="177"/>
      <c r="EO44" s="177"/>
      <c r="EP44" s="177"/>
      <c r="EQ44" s="177"/>
      <c r="ER44" s="177"/>
      <c r="ES44" s="177"/>
      <c r="ET44" s="177"/>
      <c r="EU44" s="177"/>
      <c r="EV44" s="177"/>
      <c r="EW44" s="177"/>
      <c r="EX44" s="177"/>
      <c r="EY44" s="177"/>
      <c r="EZ44" s="177"/>
      <c r="FA44" s="177"/>
      <c r="FB44" s="177"/>
      <c r="FC44" s="177"/>
      <c r="FD44" s="177"/>
      <c r="FE44" s="177"/>
    </row>
    <row r="45" spans="1:161" ht="13.5" customHeight="1">
      <c r="A45" s="177" t="s">
        <v>66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177"/>
      <c r="BL45" s="177"/>
      <c r="BM45" s="177"/>
      <c r="BN45" s="177"/>
      <c r="BO45" s="177"/>
      <c r="BP45" s="177"/>
      <c r="BQ45" s="177"/>
      <c r="BR45" s="177"/>
      <c r="BS45" s="177"/>
      <c r="BT45" s="177"/>
      <c r="BU45" s="177"/>
      <c r="BV45" s="177"/>
      <c r="BW45" s="177"/>
      <c r="BX45" s="177"/>
      <c r="BY45" s="177"/>
      <c r="BZ45" s="177"/>
      <c r="CA45" s="177"/>
      <c r="CB45" s="177"/>
      <c r="CC45" s="177"/>
      <c r="CD45" s="177"/>
      <c r="CE45" s="177"/>
      <c r="CF45" s="177"/>
      <c r="CG45" s="177"/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  <c r="EI45" s="177"/>
      <c r="EJ45" s="177"/>
      <c r="EK45" s="177"/>
      <c r="EL45" s="177"/>
      <c r="EM45" s="177"/>
      <c r="EN45" s="177"/>
      <c r="EO45" s="177"/>
      <c r="EP45" s="177"/>
      <c r="EQ45" s="177"/>
      <c r="ER45" s="177"/>
      <c r="ES45" s="177"/>
      <c r="ET45" s="177"/>
      <c r="EU45" s="177"/>
      <c r="EV45" s="177"/>
      <c r="EW45" s="177"/>
      <c r="EX45" s="177"/>
      <c r="EY45" s="177"/>
      <c r="EZ45" s="177"/>
      <c r="FA45" s="177"/>
      <c r="FB45" s="177"/>
      <c r="FC45" s="177"/>
      <c r="FD45" s="177"/>
      <c r="FE45" s="177"/>
    </row>
    <row r="46" spans="1:161" ht="13.5" customHeight="1">
      <c r="A46" s="178" t="s">
        <v>67</v>
      </c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</row>
    <row r="47" spans="1:161" ht="3" customHeight="1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0"/>
      <c r="BS47" s="160"/>
      <c r="BT47" s="160"/>
      <c r="BU47" s="160"/>
      <c r="BV47" s="160"/>
      <c r="BW47" s="160"/>
      <c r="BX47" s="160"/>
      <c r="BY47" s="160"/>
      <c r="BZ47" s="160"/>
      <c r="CA47" s="160"/>
      <c r="CB47" s="160"/>
      <c r="CC47" s="160"/>
      <c r="CD47" s="160"/>
      <c r="CE47" s="160"/>
      <c r="CF47" s="160"/>
      <c r="CG47" s="160"/>
      <c r="CH47" s="160"/>
      <c r="CI47" s="160"/>
      <c r="CJ47" s="160"/>
      <c r="CK47" s="160"/>
      <c r="CL47" s="160"/>
      <c r="CM47" s="160"/>
      <c r="CN47" s="160"/>
      <c r="CO47" s="160"/>
      <c r="CP47" s="160"/>
      <c r="CQ47" s="160"/>
      <c r="CR47" s="160"/>
      <c r="CS47" s="160"/>
      <c r="CT47" s="160"/>
      <c r="CU47" s="160"/>
      <c r="CV47" s="160"/>
      <c r="CW47" s="160"/>
      <c r="CX47" s="160"/>
      <c r="CY47" s="160"/>
      <c r="CZ47" s="160"/>
      <c r="DA47" s="160"/>
      <c r="DB47" s="160"/>
      <c r="DC47" s="160"/>
      <c r="DD47" s="160"/>
      <c r="DE47" s="160"/>
      <c r="DF47" s="160"/>
      <c r="DG47" s="160"/>
      <c r="DH47" s="160"/>
      <c r="DI47" s="160"/>
      <c r="DJ47" s="160"/>
      <c r="DK47" s="160"/>
      <c r="DL47" s="160"/>
      <c r="DM47" s="160"/>
      <c r="DN47" s="160"/>
      <c r="DO47" s="160"/>
      <c r="DP47" s="160"/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0"/>
      <c r="EI47" s="160"/>
      <c r="EJ47" s="160"/>
      <c r="EK47" s="160"/>
      <c r="EL47" s="160"/>
      <c r="EM47" s="160"/>
      <c r="EN47" s="160"/>
      <c r="EO47" s="160"/>
      <c r="EP47" s="160"/>
      <c r="EQ47" s="160"/>
      <c r="ER47" s="160"/>
      <c r="ES47" s="160"/>
      <c r="ET47" s="160"/>
      <c r="EU47" s="160"/>
      <c r="EV47" s="160"/>
      <c r="EW47" s="160"/>
      <c r="EX47" s="160"/>
      <c r="EY47" s="160"/>
      <c r="EZ47" s="160"/>
      <c r="FA47" s="160"/>
      <c r="FB47" s="160"/>
      <c r="FC47" s="160"/>
      <c r="FD47" s="160"/>
      <c r="FE47" s="160"/>
    </row>
    <row r="48" spans="1:161" ht="12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  <c r="BI48" s="160"/>
      <c r="BJ48" s="160"/>
      <c r="BK48" s="160"/>
      <c r="BL48" s="160"/>
      <c r="BM48" s="160"/>
      <c r="BN48" s="160"/>
      <c r="BO48" s="160"/>
      <c r="BP48" s="160"/>
      <c r="BQ48" s="160"/>
      <c r="BR48" s="160"/>
      <c r="BS48" s="160"/>
      <c r="BT48" s="160"/>
      <c r="BU48" s="160"/>
      <c r="BV48" s="160"/>
      <c r="BW48" s="160"/>
      <c r="BX48" s="160"/>
      <c r="BY48" s="160"/>
      <c r="BZ48" s="160"/>
      <c r="CA48" s="160"/>
      <c r="CB48" s="160"/>
      <c r="CC48" s="160"/>
      <c r="CD48" s="160"/>
      <c r="CE48" s="160"/>
      <c r="CF48" s="160"/>
      <c r="CG48" s="160"/>
      <c r="CH48" s="160"/>
      <c r="CI48" s="160"/>
      <c r="CJ48" s="160"/>
      <c r="CK48" s="160"/>
      <c r="CL48" s="160"/>
      <c r="CM48" s="160"/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0"/>
      <c r="DB48" s="160"/>
      <c r="DC48" s="160"/>
      <c r="DD48" s="160"/>
      <c r="DE48" s="160"/>
      <c r="DF48" s="160"/>
      <c r="DG48" s="160"/>
      <c r="DH48" s="160"/>
      <c r="DI48" s="160"/>
      <c r="DJ48" s="160"/>
      <c r="DK48" s="160"/>
      <c r="DL48" s="160"/>
      <c r="DM48" s="160"/>
      <c r="DN48" s="160"/>
      <c r="DO48" s="160"/>
      <c r="DP48" s="160"/>
      <c r="DQ48" s="160"/>
      <c r="DR48" s="160"/>
      <c r="DS48" s="160"/>
      <c r="DT48" s="160"/>
      <c r="DU48" s="160"/>
      <c r="DV48" s="160"/>
      <c r="DW48" s="160"/>
      <c r="DX48" s="160"/>
      <c r="DY48" s="160"/>
      <c r="DZ48" s="160"/>
      <c r="EA48" s="160"/>
      <c r="EB48" s="160"/>
      <c r="EC48" s="160"/>
      <c r="ED48" s="160"/>
      <c r="EE48" s="160"/>
      <c r="EF48" s="160"/>
      <c r="EG48" s="160"/>
      <c r="EH48" s="160"/>
      <c r="EI48" s="160"/>
      <c r="EJ48" s="160"/>
      <c r="EK48" s="160"/>
      <c r="EL48" s="160"/>
      <c r="EM48" s="160"/>
      <c r="EN48" s="160"/>
      <c r="EO48" s="160"/>
      <c r="EP48" s="160"/>
      <c r="EQ48" s="160"/>
      <c r="ER48" s="160"/>
      <c r="ES48" s="160"/>
      <c r="ET48" s="160"/>
      <c r="EU48" s="160"/>
      <c r="EV48" s="160"/>
      <c r="EW48" s="160"/>
      <c r="EX48" s="160"/>
      <c r="EY48" s="160"/>
      <c r="EZ48" s="160"/>
      <c r="FA48" s="160"/>
      <c r="FB48" s="160"/>
      <c r="FC48" s="160"/>
      <c r="FD48" s="160"/>
      <c r="FE48" s="160"/>
    </row>
    <row r="49" spans="1:161" ht="12">
      <c r="A49" s="160"/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  <c r="BI49" s="160"/>
      <c r="BJ49" s="160"/>
      <c r="BK49" s="160"/>
      <c r="BL49" s="160"/>
      <c r="BM49" s="160"/>
      <c r="BN49" s="160"/>
      <c r="BO49" s="160"/>
      <c r="BP49" s="160"/>
      <c r="BQ49" s="160"/>
      <c r="BR49" s="160"/>
      <c r="BS49" s="160"/>
      <c r="BT49" s="160"/>
      <c r="BU49" s="160"/>
      <c r="BV49" s="160"/>
      <c r="BW49" s="160"/>
      <c r="BX49" s="160"/>
      <c r="BY49" s="160"/>
      <c r="BZ49" s="160"/>
      <c r="CA49" s="160"/>
      <c r="CB49" s="160"/>
      <c r="CC49" s="160"/>
      <c r="CD49" s="160"/>
      <c r="CE49" s="160"/>
      <c r="CF49" s="160"/>
      <c r="CG49" s="160"/>
      <c r="CH49" s="160"/>
      <c r="CI49" s="160"/>
      <c r="CJ49" s="160"/>
      <c r="CK49" s="160"/>
      <c r="CL49" s="160"/>
      <c r="CM49" s="160"/>
      <c r="CN49" s="160"/>
      <c r="CO49" s="160"/>
      <c r="CP49" s="160"/>
      <c r="CQ49" s="160"/>
      <c r="CR49" s="160"/>
      <c r="CS49" s="16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0"/>
      <c r="DD49" s="160"/>
      <c r="DE49" s="160"/>
      <c r="DF49" s="160"/>
      <c r="DG49" s="160"/>
      <c r="DH49" s="160"/>
      <c r="DI49" s="160"/>
      <c r="DJ49" s="160"/>
      <c r="DK49" s="160"/>
      <c r="DL49" s="160"/>
      <c r="DM49" s="160"/>
      <c r="DN49" s="160"/>
      <c r="DO49" s="160"/>
      <c r="DP49" s="160"/>
      <c r="DQ49" s="160"/>
      <c r="DR49" s="160"/>
      <c r="DS49" s="160"/>
      <c r="DT49" s="160"/>
      <c r="DU49" s="16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0"/>
      <c r="EF49" s="160"/>
      <c r="EG49" s="160"/>
      <c r="EH49" s="160"/>
      <c r="EI49" s="160"/>
      <c r="EJ49" s="160"/>
      <c r="EK49" s="160"/>
      <c r="EL49" s="160"/>
      <c r="EM49" s="160"/>
      <c r="EN49" s="160"/>
      <c r="EO49" s="160"/>
      <c r="EP49" s="160"/>
      <c r="EQ49" s="160"/>
      <c r="ER49" s="160"/>
      <c r="ES49" s="160"/>
      <c r="ET49" s="160"/>
      <c r="EU49" s="160"/>
      <c r="EV49" s="160"/>
      <c r="EW49" s="160"/>
      <c r="EX49" s="160"/>
      <c r="EY49" s="160"/>
      <c r="EZ49" s="160"/>
      <c r="FA49" s="160"/>
      <c r="FB49" s="160"/>
      <c r="FC49" s="160"/>
      <c r="FD49" s="160"/>
      <c r="FE49" s="160"/>
    </row>
    <row r="50" spans="1:161" ht="12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60"/>
      <c r="CG50" s="160"/>
      <c r="CH50" s="160"/>
      <c r="CI50" s="160"/>
      <c r="CJ50" s="160"/>
      <c r="CK50" s="160"/>
      <c r="CL50" s="160"/>
      <c r="CM50" s="160"/>
      <c r="CN50" s="160"/>
      <c r="CO50" s="160"/>
      <c r="CP50" s="160"/>
      <c r="CQ50" s="160"/>
      <c r="CR50" s="160"/>
      <c r="CS50" s="16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0"/>
      <c r="DD50" s="160"/>
      <c r="DE50" s="160"/>
      <c r="DF50" s="160"/>
      <c r="DG50" s="160"/>
      <c r="DH50" s="160"/>
      <c r="DI50" s="160"/>
      <c r="DJ50" s="160"/>
      <c r="DK50" s="160"/>
      <c r="DL50" s="160"/>
      <c r="DM50" s="160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0"/>
      <c r="EF50" s="160"/>
      <c r="EG50" s="160"/>
      <c r="EH50" s="160"/>
      <c r="EI50" s="160"/>
      <c r="EJ50" s="160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</row>
    <row r="51" spans="1:161" ht="12">
      <c r="A51" s="160"/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</row>
  </sheetData>
  <mergeCells count="270">
    <mergeCell ref="A43:FE43"/>
    <mergeCell ref="A44:FE44"/>
    <mergeCell ref="A45:FE45"/>
    <mergeCell ref="A46:FE46"/>
    <mergeCell ref="A37:F37"/>
    <mergeCell ref="H37:BI37"/>
    <mergeCell ref="BJ37:BV37"/>
    <mergeCell ref="BW37:CI37"/>
    <mergeCell ref="CJ37:CV37"/>
    <mergeCell ref="CW37:DI37"/>
    <mergeCell ref="DJ37:DX37"/>
    <mergeCell ref="DY37:EN37"/>
    <mergeCell ref="EO37:FE37"/>
    <mergeCell ref="A38:F38"/>
    <mergeCell ref="H38:BI38"/>
    <mergeCell ref="BJ38:BV38"/>
    <mergeCell ref="BW38:CI38"/>
    <mergeCell ref="CJ38:CV38"/>
    <mergeCell ref="CW38:DI38"/>
    <mergeCell ref="DJ38:DX38"/>
    <mergeCell ref="DY38:EN38"/>
    <mergeCell ref="EO38:FE38"/>
    <mergeCell ref="A39:F39"/>
    <mergeCell ref="H39:BI39"/>
    <mergeCell ref="BJ39:BV39"/>
    <mergeCell ref="BW39:CI39"/>
    <mergeCell ref="EO36:FE36"/>
    <mergeCell ref="CJ39:CV39"/>
    <mergeCell ref="CW39:DI39"/>
    <mergeCell ref="DJ39:DX39"/>
    <mergeCell ref="DY39:EN39"/>
    <mergeCell ref="EO39:FE39"/>
    <mergeCell ref="CJ36:CV36"/>
    <mergeCell ref="CW36:DI36"/>
    <mergeCell ref="DJ36:DX36"/>
    <mergeCell ref="DY36:EN36"/>
    <mergeCell ref="A36:F36"/>
    <mergeCell ref="H36:BI36"/>
    <mergeCell ref="BJ36:BV36"/>
    <mergeCell ref="BW36:CI36"/>
    <mergeCell ref="A35:F35"/>
    <mergeCell ref="H35:BI35"/>
    <mergeCell ref="BJ35:BV35"/>
    <mergeCell ref="BW35:CI35"/>
    <mergeCell ref="CJ35:CV35"/>
    <mergeCell ref="CW35:DI35"/>
    <mergeCell ref="DJ35:DX35"/>
    <mergeCell ref="DY35:EN35"/>
    <mergeCell ref="EO35:FE35"/>
    <mergeCell ref="EO34:FE34"/>
    <mergeCell ref="A40:F40"/>
    <mergeCell ref="H40:BI40"/>
    <mergeCell ref="BJ40:BV40"/>
    <mergeCell ref="BW40:CI40"/>
    <mergeCell ref="CJ40:CV40"/>
    <mergeCell ref="CW40:DI40"/>
    <mergeCell ref="DJ40:DX40"/>
    <mergeCell ref="DY40:EN40"/>
    <mergeCell ref="EO40:FE40"/>
    <mergeCell ref="CJ34:CV34"/>
    <mergeCell ref="CW34:DI34"/>
    <mergeCell ref="DJ34:DX34"/>
    <mergeCell ref="DY34:EN34"/>
    <mergeCell ref="A34:F34"/>
    <mergeCell ref="H34:BI34"/>
    <mergeCell ref="BJ34:BV34"/>
    <mergeCell ref="BW34:CI34"/>
    <mergeCell ref="A33:F33"/>
    <mergeCell ref="H33:BI33"/>
    <mergeCell ref="BJ33:BV33"/>
    <mergeCell ref="BW33:CI33"/>
    <mergeCell ref="CJ33:CV33"/>
    <mergeCell ref="CW33:DI33"/>
    <mergeCell ref="DJ33:DX33"/>
    <mergeCell ref="DY33:EN33"/>
    <mergeCell ref="EO33:FE33"/>
    <mergeCell ref="EO31:FE31"/>
    <mergeCell ref="A32:F32"/>
    <mergeCell ref="H32:BI32"/>
    <mergeCell ref="BJ32:BV32"/>
    <mergeCell ref="BW32:CI32"/>
    <mergeCell ref="CJ32:CV32"/>
    <mergeCell ref="CW32:DI32"/>
    <mergeCell ref="DJ32:DX32"/>
    <mergeCell ref="DY32:EN32"/>
    <mergeCell ref="EO32:FE32"/>
    <mergeCell ref="CJ31:CV31"/>
    <mergeCell ref="CW31:DI31"/>
    <mergeCell ref="DJ31:DX31"/>
    <mergeCell ref="DY31:EN31"/>
    <mergeCell ref="A31:F31"/>
    <mergeCell ref="H31:BI31"/>
    <mergeCell ref="BJ31:BV31"/>
    <mergeCell ref="BW31:CI31"/>
    <mergeCell ref="EO30:FE30"/>
    <mergeCell ref="CJ30:CV30"/>
    <mergeCell ref="CW30:DI30"/>
    <mergeCell ref="DJ30:DX30"/>
    <mergeCell ref="DY30:EN30"/>
    <mergeCell ref="A30:F30"/>
    <mergeCell ref="H30:BI30"/>
    <mergeCell ref="BJ30:BV30"/>
    <mergeCell ref="BW30:CI30"/>
    <mergeCell ref="EO28:FE28"/>
    <mergeCell ref="CJ29:CV29"/>
    <mergeCell ref="CW29:DI29"/>
    <mergeCell ref="DJ29:DX29"/>
    <mergeCell ref="DY29:EN29"/>
    <mergeCell ref="EO29:FE29"/>
    <mergeCell ref="CJ28:CV28"/>
    <mergeCell ref="A29:F29"/>
    <mergeCell ref="H29:BI29"/>
    <mergeCell ref="BJ29:BV29"/>
    <mergeCell ref="BW29:CI29"/>
    <mergeCell ref="CW28:DI28"/>
    <mergeCell ref="DJ28:DX28"/>
    <mergeCell ref="DY28:EN28"/>
    <mergeCell ref="A28:F28"/>
    <mergeCell ref="H28:BI28"/>
    <mergeCell ref="BJ28:BV28"/>
    <mergeCell ref="BW28:CI28"/>
    <mergeCell ref="EO26:FE26"/>
    <mergeCell ref="A27:F27"/>
    <mergeCell ref="H27:BI27"/>
    <mergeCell ref="BJ27:BV27"/>
    <mergeCell ref="BW27:CI27"/>
    <mergeCell ref="CJ27:CV27"/>
    <mergeCell ref="CW27:DI27"/>
    <mergeCell ref="DJ27:DX27"/>
    <mergeCell ref="DY27:EN27"/>
    <mergeCell ref="EO27:FE27"/>
    <mergeCell ref="CJ26:CV26"/>
    <mergeCell ref="CW26:DI26"/>
    <mergeCell ref="DJ26:DX26"/>
    <mergeCell ref="DY26:EN26"/>
    <mergeCell ref="A26:F26"/>
    <mergeCell ref="H26:BI26"/>
    <mergeCell ref="BJ26:BV26"/>
    <mergeCell ref="BW26:CI26"/>
    <mergeCell ref="EO24:FE24"/>
    <mergeCell ref="A25:F25"/>
    <mergeCell ref="H25:BI25"/>
    <mergeCell ref="BJ25:BV25"/>
    <mergeCell ref="BW25:CI25"/>
    <mergeCell ref="CJ25:CV25"/>
    <mergeCell ref="CW25:DI25"/>
    <mergeCell ref="DJ25:DX25"/>
    <mergeCell ref="DY25:EN25"/>
    <mergeCell ref="EO25:FE25"/>
    <mergeCell ref="CJ24:CV24"/>
    <mergeCell ref="CW24:DI24"/>
    <mergeCell ref="DJ24:DX24"/>
    <mergeCell ref="DY24:EN24"/>
    <mergeCell ref="A24:F24"/>
    <mergeCell ref="H24:BI24"/>
    <mergeCell ref="BJ24:BV24"/>
    <mergeCell ref="BW24:CI24"/>
    <mergeCell ref="EO22:FE22"/>
    <mergeCell ref="A23:F23"/>
    <mergeCell ref="H23:BI23"/>
    <mergeCell ref="BJ23:BV23"/>
    <mergeCell ref="BW23:CI23"/>
    <mergeCell ref="CJ23:CV23"/>
    <mergeCell ref="CW23:DI23"/>
    <mergeCell ref="DJ23:DX23"/>
    <mergeCell ref="DY23:EN23"/>
    <mergeCell ref="EO23:FE23"/>
    <mergeCell ref="CJ22:CV22"/>
    <mergeCell ref="CW22:DI22"/>
    <mergeCell ref="DJ22:DX22"/>
    <mergeCell ref="DY22:EN22"/>
    <mergeCell ref="A22:F22"/>
    <mergeCell ref="H22:BI22"/>
    <mergeCell ref="BJ22:BV22"/>
    <mergeCell ref="BW22:CI22"/>
    <mergeCell ref="EO20:FE20"/>
    <mergeCell ref="A21:F21"/>
    <mergeCell ref="H21:BI21"/>
    <mergeCell ref="BJ21:BV21"/>
    <mergeCell ref="BW21:CI21"/>
    <mergeCell ref="CJ21:CV21"/>
    <mergeCell ref="CW21:DI21"/>
    <mergeCell ref="DJ21:DX21"/>
    <mergeCell ref="DY21:EN21"/>
    <mergeCell ref="EO21:FE21"/>
    <mergeCell ref="CJ20:CV20"/>
    <mergeCell ref="CW20:DI20"/>
    <mergeCell ref="DJ20:DX20"/>
    <mergeCell ref="DY20:EN20"/>
    <mergeCell ref="A20:F20"/>
    <mergeCell ref="H20:BI20"/>
    <mergeCell ref="BJ20:BV20"/>
    <mergeCell ref="BW20:CI20"/>
    <mergeCell ref="EO18:FE18"/>
    <mergeCell ref="A19:F19"/>
    <mergeCell ref="H19:BI19"/>
    <mergeCell ref="BJ19:BV19"/>
    <mergeCell ref="BW19:CI19"/>
    <mergeCell ref="CJ19:CV19"/>
    <mergeCell ref="CW19:DI19"/>
    <mergeCell ref="DJ19:DX19"/>
    <mergeCell ref="DY19:EN19"/>
    <mergeCell ref="EO19:FE19"/>
    <mergeCell ref="CJ18:CV18"/>
    <mergeCell ref="CW18:DI18"/>
    <mergeCell ref="DJ18:DX18"/>
    <mergeCell ref="DY18:EN18"/>
    <mergeCell ref="A18:F18"/>
    <mergeCell ref="H18:BI18"/>
    <mergeCell ref="BJ18:BV18"/>
    <mergeCell ref="BW18:CI18"/>
    <mergeCell ref="A17:F17"/>
    <mergeCell ref="H17:BI17"/>
    <mergeCell ref="BJ17:BV17"/>
    <mergeCell ref="BW17:CI17"/>
    <mergeCell ref="CJ17:CV17"/>
    <mergeCell ref="CW17:DI17"/>
    <mergeCell ref="DJ17:DX17"/>
    <mergeCell ref="DY17:EN17"/>
    <mergeCell ref="EO17:FE17"/>
    <mergeCell ref="EO15:FE15"/>
    <mergeCell ref="A16:F16"/>
    <mergeCell ref="H16:BI16"/>
    <mergeCell ref="BJ16:BV16"/>
    <mergeCell ref="BW16:CI16"/>
    <mergeCell ref="CJ16:CV16"/>
    <mergeCell ref="CW16:DI16"/>
    <mergeCell ref="DJ16:DX16"/>
    <mergeCell ref="DY16:EN16"/>
    <mergeCell ref="EO16:FE16"/>
    <mergeCell ref="CJ15:CV15"/>
    <mergeCell ref="CW15:DI15"/>
    <mergeCell ref="DJ15:DX15"/>
    <mergeCell ref="DY15:EN15"/>
    <mergeCell ref="A15:F15"/>
    <mergeCell ref="H15:BI15"/>
    <mergeCell ref="BJ15:BV15"/>
    <mergeCell ref="BW15:CI15"/>
    <mergeCell ref="EO13:FE13"/>
    <mergeCell ref="A14:F14"/>
    <mergeCell ref="H14:BI14"/>
    <mergeCell ref="BJ14:BV14"/>
    <mergeCell ref="BW14:CI14"/>
    <mergeCell ref="CJ14:CV14"/>
    <mergeCell ref="CW14:DI14"/>
    <mergeCell ref="DJ14:DX14"/>
    <mergeCell ref="DY14:EN14"/>
    <mergeCell ref="EO14:FE14"/>
    <mergeCell ref="CJ13:CV13"/>
    <mergeCell ref="CW13:DI13"/>
    <mergeCell ref="DJ13:DX13"/>
    <mergeCell ref="DY13:EN13"/>
    <mergeCell ref="A13:F13"/>
    <mergeCell ref="G13:BI13"/>
    <mergeCell ref="BJ13:BV13"/>
    <mergeCell ref="BW13:CI13"/>
    <mergeCell ref="CW12:DI12"/>
    <mergeCell ref="DJ12:DX12"/>
    <mergeCell ref="DY12:EN12"/>
    <mergeCell ref="EO12:FE12"/>
    <mergeCell ref="BZ7:CC7"/>
    <mergeCell ref="A9:FE9"/>
    <mergeCell ref="A11:F12"/>
    <mergeCell ref="G11:BI12"/>
    <mergeCell ref="BJ11:CI11"/>
    <mergeCell ref="CJ11:DI11"/>
    <mergeCell ref="DJ11:FE11"/>
    <mergeCell ref="BJ12:BV12"/>
    <mergeCell ref="BW12:CI12"/>
    <mergeCell ref="CJ12:CV12"/>
  </mergeCells>
  <printOptions/>
  <pageMargins left="0.5905511811023623" right="0.5118110236220472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E34"/>
  <sheetViews>
    <sheetView view="pageBreakPreview" zoomScaleSheetLayoutView="100" zoomScalePageLayoutView="0" workbookViewId="0" topLeftCell="A1">
      <selection activeCell="CD18" sqref="CD18"/>
    </sheetView>
  </sheetViews>
  <sheetFormatPr defaultColWidth="0.85546875" defaultRowHeight="12.75"/>
  <cols>
    <col min="1" max="61" width="0.85546875" style="34" customWidth="1"/>
    <col min="62" max="87" width="0.71875" style="34" customWidth="1"/>
    <col min="88" max="120" width="1.1484375" style="34" customWidth="1"/>
    <col min="121" max="168" width="0.85546875" style="34" customWidth="1"/>
    <col min="169" max="169" width="10.140625" style="34" customWidth="1"/>
    <col min="170" max="16384" width="0.85546875" style="34" customWidth="1"/>
  </cols>
  <sheetData>
    <row r="1" s="30" customFormat="1" ht="12">
      <c r="FE1" s="31" t="s">
        <v>17</v>
      </c>
    </row>
    <row r="2" s="30" customFormat="1" ht="12">
      <c r="FE2" s="31" t="s">
        <v>0</v>
      </c>
    </row>
    <row r="3" s="30" customFormat="1" ht="12">
      <c r="FE3" s="31" t="s">
        <v>1</v>
      </c>
    </row>
    <row r="5" spans="75:137" s="32" customFormat="1" ht="18.75">
      <c r="BW5" s="33" t="s">
        <v>44</v>
      </c>
      <c r="BY5" s="143" t="s">
        <v>49</v>
      </c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EB5" s="33" t="s">
        <v>50</v>
      </c>
      <c r="EC5" s="144" t="s">
        <v>84</v>
      </c>
      <c r="ED5" s="144"/>
      <c r="EE5" s="144"/>
      <c r="EF5" s="144"/>
      <c r="EG5" s="32" t="s">
        <v>10</v>
      </c>
    </row>
    <row r="6" spans="77:119" s="30" customFormat="1" ht="13.5" customHeight="1">
      <c r="BY6" s="145" t="s">
        <v>2</v>
      </c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</row>
    <row r="7" spans="1:161" s="30" customFormat="1" ht="13.5" customHeight="1">
      <c r="A7" s="146" t="s">
        <v>68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6"/>
      <c r="DQ7" s="146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46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6"/>
      <c r="EO7" s="146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6"/>
      <c r="FA7" s="146"/>
      <c r="FB7" s="146"/>
      <c r="FC7" s="146"/>
      <c r="FD7" s="146"/>
      <c r="FE7" s="146"/>
    </row>
    <row r="8" spans="1:161" s="32" customFormat="1" ht="15.75">
      <c r="A8" s="146" t="s">
        <v>11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  <c r="CU8" s="146"/>
      <c r="CV8" s="146"/>
      <c r="CW8" s="146"/>
      <c r="CX8" s="146"/>
      <c r="CY8" s="146"/>
      <c r="CZ8" s="146"/>
      <c r="DA8" s="146"/>
      <c r="DB8" s="146"/>
      <c r="DC8" s="146"/>
      <c r="DD8" s="146"/>
      <c r="DE8" s="146"/>
      <c r="DF8" s="146"/>
      <c r="DG8" s="146"/>
      <c r="DH8" s="146"/>
      <c r="DI8" s="146"/>
      <c r="DJ8" s="146"/>
      <c r="DK8" s="146"/>
      <c r="DL8" s="146"/>
      <c r="DM8" s="146"/>
      <c r="DN8" s="146"/>
      <c r="DO8" s="146"/>
      <c r="DP8" s="146"/>
      <c r="DQ8" s="146"/>
      <c r="DR8" s="146"/>
      <c r="DS8" s="146"/>
      <c r="DT8" s="146"/>
      <c r="DU8" s="146"/>
      <c r="DV8" s="146"/>
      <c r="DW8" s="146"/>
      <c r="DX8" s="146"/>
      <c r="DY8" s="146"/>
      <c r="DZ8" s="146"/>
      <c r="EA8" s="146"/>
      <c r="EB8" s="146"/>
      <c r="EC8" s="146"/>
      <c r="ED8" s="146"/>
      <c r="EE8" s="146"/>
      <c r="EF8" s="146"/>
      <c r="EG8" s="146"/>
      <c r="EH8" s="146"/>
      <c r="EI8" s="146"/>
      <c r="EJ8" s="146"/>
      <c r="EK8" s="146"/>
      <c r="EL8" s="146"/>
      <c r="EM8" s="146"/>
      <c r="EN8" s="146"/>
      <c r="EO8" s="146"/>
      <c r="EP8" s="146"/>
      <c r="EQ8" s="146"/>
      <c r="ER8" s="146"/>
      <c r="ES8" s="146"/>
      <c r="ET8" s="146"/>
      <c r="EU8" s="146"/>
      <c r="EV8" s="146"/>
      <c r="EW8" s="146"/>
      <c r="EX8" s="146"/>
      <c r="EY8" s="146"/>
      <c r="EZ8" s="146"/>
      <c r="FA8" s="146"/>
      <c r="FB8" s="146"/>
      <c r="FC8" s="146"/>
      <c r="FD8" s="146"/>
      <c r="FE8" s="146"/>
    </row>
    <row r="9" ht="13.5" thickBot="1"/>
    <row r="10" spans="1:161" s="30" customFormat="1" ht="26.25" customHeight="1" thickBot="1">
      <c r="A10" s="116" t="s">
        <v>20</v>
      </c>
      <c r="B10" s="116"/>
      <c r="C10" s="116"/>
      <c r="D10" s="116"/>
      <c r="E10" s="116"/>
      <c r="F10" s="116"/>
      <c r="G10" s="116" t="s">
        <v>12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 t="s">
        <v>21</v>
      </c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7"/>
      <c r="CJ10" s="116" t="s">
        <v>22</v>
      </c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20" t="s">
        <v>23</v>
      </c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</row>
    <row r="11" spans="1:161" s="30" customFormat="1" ht="61.5" customHeight="1" thickBot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 t="s">
        <v>24</v>
      </c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 t="s">
        <v>25</v>
      </c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7"/>
      <c r="CJ11" s="116" t="s">
        <v>26</v>
      </c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 t="s">
        <v>27</v>
      </c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20" t="s">
        <v>28</v>
      </c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 t="s">
        <v>29</v>
      </c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 t="s">
        <v>30</v>
      </c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</row>
    <row r="12" spans="1:161" s="30" customFormat="1" ht="12.75" customHeight="1" thickBot="1">
      <c r="A12" s="118">
        <v>1</v>
      </c>
      <c r="B12" s="118"/>
      <c r="C12" s="118"/>
      <c r="D12" s="118"/>
      <c r="E12" s="118"/>
      <c r="F12" s="118"/>
      <c r="G12" s="118">
        <v>2</v>
      </c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>
        <v>3</v>
      </c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>
        <v>4</v>
      </c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9"/>
      <c r="CJ12" s="118">
        <v>5</v>
      </c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>
        <v>6</v>
      </c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29">
        <v>7</v>
      </c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>
        <v>8</v>
      </c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>
        <v>9</v>
      </c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</row>
    <row r="13" spans="1:161" s="30" customFormat="1" ht="13.5" customHeight="1">
      <c r="A13" s="121" t="s">
        <v>4</v>
      </c>
      <c r="B13" s="122"/>
      <c r="C13" s="122"/>
      <c r="D13" s="122"/>
      <c r="E13" s="122"/>
      <c r="F13" s="123"/>
      <c r="G13" s="35"/>
      <c r="H13" s="124" t="s">
        <v>39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5"/>
      <c r="BJ13" s="130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2"/>
      <c r="CW13" s="126">
        <v>170099.17</v>
      </c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8"/>
      <c r="DJ13" s="130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1"/>
      <c r="DV13" s="13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1"/>
      <c r="EI13" s="131"/>
      <c r="EJ13" s="131"/>
      <c r="EK13" s="131"/>
      <c r="EL13" s="131"/>
      <c r="EM13" s="131"/>
      <c r="EN13" s="131"/>
      <c r="EO13" s="131"/>
      <c r="EP13" s="131"/>
      <c r="EQ13" s="131"/>
      <c r="ER13" s="131"/>
      <c r="ES13" s="131"/>
      <c r="ET13" s="131"/>
      <c r="EU13" s="131"/>
      <c r="EV13" s="131"/>
      <c r="EW13" s="131"/>
      <c r="EX13" s="131"/>
      <c r="EY13" s="131"/>
      <c r="EZ13" s="131"/>
      <c r="FA13" s="131"/>
      <c r="FB13" s="131"/>
      <c r="FC13" s="131"/>
      <c r="FD13" s="131"/>
      <c r="FE13" s="132"/>
    </row>
    <row r="14" spans="1:161" s="30" customFormat="1" ht="26.25" customHeight="1">
      <c r="A14" s="92" t="s">
        <v>5</v>
      </c>
      <c r="B14" s="93"/>
      <c r="C14" s="93"/>
      <c r="D14" s="93"/>
      <c r="E14" s="93"/>
      <c r="F14" s="94"/>
      <c r="G14" s="7"/>
      <c r="H14" s="95" t="s">
        <v>40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6"/>
      <c r="BJ14" s="133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5"/>
      <c r="CW14" s="97">
        <v>73063.99</v>
      </c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9"/>
      <c r="DJ14" s="133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5"/>
    </row>
    <row r="15" spans="1:161" s="30" customFormat="1" ht="27" customHeight="1">
      <c r="A15" s="92"/>
      <c r="B15" s="93"/>
      <c r="C15" s="93"/>
      <c r="D15" s="93"/>
      <c r="E15" s="93"/>
      <c r="F15" s="94"/>
      <c r="G15" s="7"/>
      <c r="H15" s="95" t="s">
        <v>74</v>
      </c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6"/>
      <c r="BJ15" s="136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8"/>
      <c r="CW15" s="97">
        <f>SUM(CW16:DI20)</f>
        <v>19133.238599999997</v>
      </c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9"/>
      <c r="DJ15" s="136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8"/>
    </row>
    <row r="16" spans="1:161" s="30" customFormat="1" ht="48.75" customHeight="1">
      <c r="A16" s="92" t="s">
        <v>75</v>
      </c>
      <c r="B16" s="93"/>
      <c r="C16" s="93"/>
      <c r="D16" s="93"/>
      <c r="E16" s="93"/>
      <c r="F16" s="94"/>
      <c r="G16" s="7"/>
      <c r="H16" s="95" t="s">
        <v>85</v>
      </c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6"/>
      <c r="BJ16" s="37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9"/>
      <c r="CW16" s="97">
        <f>'[1]Форма 23'!$I$14</f>
        <v>6415.430850000001</v>
      </c>
      <c r="CX16" s="98"/>
      <c r="CY16" s="98"/>
      <c r="CZ16" s="98"/>
      <c r="DA16" s="98"/>
      <c r="DB16" s="98"/>
      <c r="DC16" s="98"/>
      <c r="DD16" s="98"/>
      <c r="DE16" s="98"/>
      <c r="DF16" s="98"/>
      <c r="DG16" s="98"/>
      <c r="DH16" s="98"/>
      <c r="DI16" s="99"/>
      <c r="DJ16" s="37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30" customFormat="1" ht="52.5" customHeight="1">
      <c r="A17" s="92" t="s">
        <v>76</v>
      </c>
      <c r="B17" s="93"/>
      <c r="C17" s="93"/>
      <c r="D17" s="93"/>
      <c r="E17" s="93"/>
      <c r="F17" s="94"/>
      <c r="G17" s="7"/>
      <c r="H17" s="95" t="s">
        <v>86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6"/>
      <c r="BJ17" s="37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9"/>
      <c r="CW17" s="97">
        <f>'[1]Форма 23'!$I$103</f>
        <v>2620.47199</v>
      </c>
      <c r="CX17" s="98"/>
      <c r="CY17" s="98"/>
      <c r="CZ17" s="98"/>
      <c r="DA17" s="98"/>
      <c r="DB17" s="98"/>
      <c r="DC17" s="98"/>
      <c r="DD17" s="98"/>
      <c r="DE17" s="98"/>
      <c r="DF17" s="98"/>
      <c r="DG17" s="98"/>
      <c r="DH17" s="98"/>
      <c r="DI17" s="99"/>
      <c r="DJ17" s="37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30" customFormat="1" ht="88.5" customHeight="1">
      <c r="A18" s="92" t="s">
        <v>78</v>
      </c>
      <c r="B18" s="93"/>
      <c r="C18" s="93"/>
      <c r="D18" s="93"/>
      <c r="E18" s="93"/>
      <c r="F18" s="94"/>
      <c r="G18" s="7"/>
      <c r="H18" s="95" t="s">
        <v>87</v>
      </c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6"/>
      <c r="BJ18" s="37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9"/>
      <c r="CW18" s="97">
        <f>'[1]Форма 23'!$S$132</f>
        <v>5443.03523</v>
      </c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9"/>
      <c r="DJ18" s="37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30" customFormat="1" ht="52.5" customHeight="1">
      <c r="A19" s="92" t="s">
        <v>79</v>
      </c>
      <c r="B19" s="93"/>
      <c r="C19" s="93"/>
      <c r="D19" s="93"/>
      <c r="E19" s="93"/>
      <c r="F19" s="94"/>
      <c r="G19" s="7"/>
      <c r="H19" s="95" t="s">
        <v>89</v>
      </c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6"/>
      <c r="BJ19" s="37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9"/>
      <c r="CW19" s="97">
        <f>'[1]Форма 23'!$S$155</f>
        <v>2507.51275</v>
      </c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9"/>
      <c r="DJ19" s="37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30" customFormat="1" ht="62.25" customHeight="1">
      <c r="A20" s="92" t="s">
        <v>80</v>
      </c>
      <c r="B20" s="93"/>
      <c r="C20" s="93"/>
      <c r="D20" s="93"/>
      <c r="E20" s="93"/>
      <c r="F20" s="94"/>
      <c r="G20" s="7"/>
      <c r="H20" s="95" t="s">
        <v>88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6"/>
      <c r="BJ20" s="37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9"/>
      <c r="CW20" s="97">
        <f>'[1]Форма 23'!$S$195</f>
        <v>2146.78778</v>
      </c>
      <c r="CX20" s="98"/>
      <c r="CY20" s="98"/>
      <c r="CZ20" s="98"/>
      <c r="DA20" s="98"/>
      <c r="DB20" s="98"/>
      <c r="DC20" s="98"/>
      <c r="DD20" s="98"/>
      <c r="DE20" s="98"/>
      <c r="DF20" s="98"/>
      <c r="DG20" s="98"/>
      <c r="DH20" s="98"/>
      <c r="DI20" s="99"/>
      <c r="DJ20" s="37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30" customFormat="1" ht="13.5" customHeight="1">
      <c r="A21" s="92" t="s">
        <v>6</v>
      </c>
      <c r="B21" s="93"/>
      <c r="C21" s="93"/>
      <c r="D21" s="93"/>
      <c r="E21" s="93"/>
      <c r="F21" s="94"/>
      <c r="G21" s="7"/>
      <c r="H21" s="95" t="s">
        <v>99</v>
      </c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6"/>
      <c r="BJ21" s="92" t="s">
        <v>82</v>
      </c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4"/>
      <c r="BW21" s="92" t="s">
        <v>90</v>
      </c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4"/>
      <c r="CJ21" s="100">
        <f>46751.08+788.77</f>
        <v>47539.85</v>
      </c>
      <c r="CK21" s="101"/>
      <c r="CL21" s="101"/>
      <c r="CM21" s="101"/>
      <c r="CN21" s="101"/>
      <c r="CO21" s="101"/>
      <c r="CP21" s="101"/>
      <c r="CQ21" s="101"/>
      <c r="CR21" s="101"/>
      <c r="CS21" s="101"/>
      <c r="CT21" s="101"/>
      <c r="CU21" s="101"/>
      <c r="CV21" s="102"/>
      <c r="CW21" s="97">
        <v>28081.64</v>
      </c>
      <c r="CX21" s="98"/>
      <c r="CY21" s="98"/>
      <c r="CZ21" s="98"/>
      <c r="DA21" s="98"/>
      <c r="DB21" s="98"/>
      <c r="DC21" s="98"/>
      <c r="DD21" s="98"/>
      <c r="DE21" s="98"/>
      <c r="DF21" s="98"/>
      <c r="DG21" s="98"/>
      <c r="DH21" s="98"/>
      <c r="DI21" s="99"/>
      <c r="DJ21" s="91" t="s">
        <v>83</v>
      </c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  <c r="DV21" s="91"/>
      <c r="DW21" s="91"/>
      <c r="DX21" s="91"/>
      <c r="DY21" s="91" t="s">
        <v>83</v>
      </c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0" t="s">
        <v>83</v>
      </c>
      <c r="EP21" s="90"/>
      <c r="EQ21" s="90"/>
      <c r="ER21" s="90"/>
      <c r="ES21" s="90"/>
      <c r="ET21" s="90"/>
      <c r="EU21" s="90"/>
      <c r="EV21" s="90"/>
      <c r="EW21" s="90"/>
      <c r="EX21" s="90"/>
      <c r="EY21" s="90"/>
      <c r="EZ21" s="90"/>
      <c r="FA21" s="90"/>
      <c r="FB21" s="90"/>
      <c r="FC21" s="90"/>
      <c r="FD21" s="90"/>
      <c r="FE21" s="90"/>
    </row>
    <row r="22" spans="1:161" s="30" customFormat="1" ht="46.5" customHeight="1">
      <c r="A22" s="92" t="s">
        <v>81</v>
      </c>
      <c r="B22" s="93"/>
      <c r="C22" s="93"/>
      <c r="D22" s="93"/>
      <c r="E22" s="93"/>
      <c r="F22" s="94"/>
      <c r="G22" s="7"/>
      <c r="H22" s="95" t="s">
        <v>77</v>
      </c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6"/>
      <c r="BJ22" s="92" t="s">
        <v>82</v>
      </c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4"/>
      <c r="BW22" s="92" t="s">
        <v>90</v>
      </c>
      <c r="BX22" s="93"/>
      <c r="BY22" s="93"/>
      <c r="BZ22" s="93"/>
      <c r="CA22" s="93"/>
      <c r="CB22" s="93"/>
      <c r="CC22" s="93"/>
      <c r="CD22" s="93"/>
      <c r="CE22" s="93"/>
      <c r="CF22" s="93"/>
      <c r="CG22" s="93"/>
      <c r="CH22" s="93"/>
      <c r="CI22" s="94"/>
      <c r="CJ22" s="100">
        <v>25084.87</v>
      </c>
      <c r="CK22" s="101"/>
      <c r="CL22" s="101"/>
      <c r="CM22" s="101"/>
      <c r="CN22" s="101"/>
      <c r="CO22" s="101"/>
      <c r="CP22" s="101"/>
      <c r="CQ22" s="101"/>
      <c r="CR22" s="101"/>
      <c r="CS22" s="101"/>
      <c r="CT22" s="101"/>
      <c r="CU22" s="101"/>
      <c r="CV22" s="102"/>
      <c r="CW22" s="97">
        <f>CW16</f>
        <v>6415.430850000001</v>
      </c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9"/>
      <c r="DJ22" s="91" t="s">
        <v>83</v>
      </c>
      <c r="DK22" s="91"/>
      <c r="DL22" s="91"/>
      <c r="DM22" s="91"/>
      <c r="DN22" s="91"/>
      <c r="DO22" s="91"/>
      <c r="DP22" s="91"/>
      <c r="DQ22" s="91"/>
      <c r="DR22" s="91"/>
      <c r="DS22" s="91"/>
      <c r="DT22" s="91"/>
      <c r="DU22" s="91"/>
      <c r="DV22" s="91"/>
      <c r="DW22" s="91"/>
      <c r="DX22" s="91"/>
      <c r="DY22" s="91" t="s">
        <v>83</v>
      </c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0" t="s">
        <v>83</v>
      </c>
      <c r="EP22" s="90"/>
      <c r="EQ22" s="90"/>
      <c r="ER22" s="90"/>
      <c r="ES22" s="90"/>
      <c r="ET22" s="90"/>
      <c r="EU22" s="90"/>
      <c r="EV22" s="90"/>
      <c r="EW22" s="90"/>
      <c r="EX22" s="90"/>
      <c r="EY22" s="90"/>
      <c r="EZ22" s="90"/>
      <c r="FA22" s="90"/>
      <c r="FB22" s="90"/>
      <c r="FC22" s="90"/>
      <c r="FD22" s="90"/>
      <c r="FE22" s="90"/>
    </row>
    <row r="23" spans="1:161" s="30" customFormat="1" ht="12.75" customHeight="1">
      <c r="A23" s="92" t="s">
        <v>7</v>
      </c>
      <c r="B23" s="93"/>
      <c r="C23" s="93"/>
      <c r="D23" s="93"/>
      <c r="E23" s="93"/>
      <c r="F23" s="94"/>
      <c r="G23" s="7"/>
      <c r="H23" s="95" t="s">
        <v>38</v>
      </c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6"/>
      <c r="BJ23" s="109">
        <v>2011</v>
      </c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1"/>
      <c r="BW23" s="109">
        <v>2015</v>
      </c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00">
        <v>163073.81</v>
      </c>
      <c r="CK23" s="101"/>
      <c r="CL23" s="101"/>
      <c r="CM23" s="101"/>
      <c r="CN23" s="101"/>
      <c r="CO23" s="101"/>
      <c r="CP23" s="101"/>
      <c r="CQ23" s="101"/>
      <c r="CR23" s="101"/>
      <c r="CS23" s="101"/>
      <c r="CT23" s="101"/>
      <c r="CU23" s="101"/>
      <c r="CV23" s="102"/>
      <c r="CW23" s="97">
        <v>44982.35</v>
      </c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9"/>
      <c r="DJ23" s="102">
        <v>8.81</v>
      </c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12" t="s">
        <v>98</v>
      </c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3">
        <v>12</v>
      </c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5"/>
    </row>
    <row r="24" spans="1:161" s="30" customFormat="1" ht="12.75" customHeight="1">
      <c r="A24" s="92" t="s">
        <v>8</v>
      </c>
      <c r="B24" s="93"/>
      <c r="C24" s="93"/>
      <c r="D24" s="93"/>
      <c r="E24" s="93"/>
      <c r="F24" s="94"/>
      <c r="G24" s="7"/>
      <c r="H24" s="95" t="s">
        <v>41</v>
      </c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6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139"/>
      <c r="CH24" s="139"/>
      <c r="CI24" s="139"/>
      <c r="CJ24" s="100">
        <v>0</v>
      </c>
      <c r="CK24" s="101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2"/>
      <c r="CW24" s="100">
        <v>0</v>
      </c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2"/>
      <c r="DJ24" s="139"/>
      <c r="DK24" s="139"/>
      <c r="DL24" s="139"/>
      <c r="DM24" s="139"/>
      <c r="DN24" s="139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39"/>
      <c r="EE24" s="139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40"/>
    </row>
    <row r="25" spans="1:161" s="30" customFormat="1" ht="14.25" customHeight="1">
      <c r="A25" s="92" t="s">
        <v>9</v>
      </c>
      <c r="B25" s="93"/>
      <c r="C25" s="93"/>
      <c r="D25" s="93"/>
      <c r="E25" s="93"/>
      <c r="F25" s="94"/>
      <c r="G25" s="7"/>
      <c r="H25" s="95" t="s">
        <v>42</v>
      </c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6"/>
      <c r="BJ25" s="136"/>
      <c r="BK25" s="137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7"/>
      <c r="CE25" s="137"/>
      <c r="CF25" s="137"/>
      <c r="CG25" s="137"/>
      <c r="CH25" s="137"/>
      <c r="CI25" s="137"/>
      <c r="CJ25" s="107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97">
        <v>97035.18</v>
      </c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9"/>
      <c r="DJ25" s="137"/>
      <c r="DK25" s="137"/>
      <c r="DL25" s="137"/>
      <c r="DM25" s="137"/>
      <c r="DN25" s="137"/>
      <c r="DO25" s="137"/>
      <c r="DP25" s="137"/>
      <c r="DQ25" s="137"/>
      <c r="DR25" s="137"/>
      <c r="DS25" s="137"/>
      <c r="DT25" s="137"/>
      <c r="DU25" s="137"/>
      <c r="DV25" s="137"/>
      <c r="DW25" s="137"/>
      <c r="DX25" s="137"/>
      <c r="DY25" s="137"/>
      <c r="DZ25" s="137"/>
      <c r="EA25" s="137"/>
      <c r="EB25" s="137"/>
      <c r="EC25" s="137"/>
      <c r="ED25" s="137"/>
      <c r="EE25" s="137"/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7"/>
      <c r="EU25" s="137"/>
      <c r="EV25" s="137"/>
      <c r="EW25" s="137"/>
      <c r="EX25" s="137"/>
      <c r="EY25" s="137"/>
      <c r="EZ25" s="137"/>
      <c r="FA25" s="137"/>
      <c r="FB25" s="137"/>
      <c r="FC25" s="137"/>
      <c r="FD25" s="137"/>
      <c r="FE25" s="138"/>
    </row>
    <row r="26" spans="1:161" s="30" customFormat="1" ht="18.75" customHeight="1">
      <c r="A26" s="92" t="s">
        <v>69</v>
      </c>
      <c r="B26" s="93"/>
      <c r="C26" s="93"/>
      <c r="D26" s="93"/>
      <c r="E26" s="93"/>
      <c r="F26" s="94"/>
      <c r="G26" s="7"/>
      <c r="H26" s="103" t="s">
        <v>95</v>
      </c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4"/>
      <c r="BJ26" s="107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7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0">
        <v>5347.58</v>
      </c>
      <c r="CX26" s="101"/>
      <c r="CY26" s="101"/>
      <c r="CZ26" s="101"/>
      <c r="DA26" s="101"/>
      <c r="DB26" s="101"/>
      <c r="DC26" s="101"/>
      <c r="DD26" s="101"/>
      <c r="DE26" s="101"/>
      <c r="DF26" s="101"/>
      <c r="DG26" s="101"/>
      <c r="DH26" s="101"/>
      <c r="DI26" s="102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6"/>
    </row>
    <row r="27" spans="1:161" s="30" customFormat="1" ht="27.75" customHeight="1">
      <c r="A27" s="92" t="s">
        <v>70</v>
      </c>
      <c r="B27" s="93"/>
      <c r="C27" s="93"/>
      <c r="D27" s="93"/>
      <c r="E27" s="93"/>
      <c r="F27" s="94"/>
      <c r="G27" s="7"/>
      <c r="H27" s="103" t="s">
        <v>96</v>
      </c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4"/>
      <c r="BJ27" s="107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7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0">
        <v>15242.6</v>
      </c>
      <c r="CX27" s="101"/>
      <c r="CY27" s="101"/>
      <c r="CZ27" s="101"/>
      <c r="DA27" s="101"/>
      <c r="DB27" s="101"/>
      <c r="DC27" s="101"/>
      <c r="DD27" s="101"/>
      <c r="DE27" s="101"/>
      <c r="DF27" s="101"/>
      <c r="DG27" s="101"/>
      <c r="DH27" s="101"/>
      <c r="DI27" s="102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6"/>
    </row>
    <row r="28" spans="1:161" s="30" customFormat="1" ht="27.75" customHeight="1">
      <c r="A28" s="92" t="s">
        <v>71</v>
      </c>
      <c r="B28" s="93"/>
      <c r="C28" s="93"/>
      <c r="D28" s="93"/>
      <c r="E28" s="93"/>
      <c r="F28" s="94"/>
      <c r="G28" s="7"/>
      <c r="H28" s="103" t="s">
        <v>97</v>
      </c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4"/>
      <c r="BJ28" s="107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7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0">
        <v>45020.3</v>
      </c>
      <c r="CX28" s="101"/>
      <c r="CY28" s="101"/>
      <c r="CZ28" s="101"/>
      <c r="DA28" s="101"/>
      <c r="DB28" s="101"/>
      <c r="DC28" s="101"/>
      <c r="DD28" s="101"/>
      <c r="DE28" s="101"/>
      <c r="DF28" s="101"/>
      <c r="DG28" s="101"/>
      <c r="DH28" s="101"/>
      <c r="DI28" s="102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6"/>
    </row>
    <row r="29" ht="6.75" customHeight="1"/>
    <row r="30" s="36" customFormat="1" ht="11.25">
      <c r="A30" s="36" t="s">
        <v>43</v>
      </c>
    </row>
    <row r="31" spans="1:161" s="36" customFormat="1" ht="24" customHeight="1">
      <c r="A31" s="141" t="s">
        <v>45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</row>
    <row r="32" spans="1:161" s="36" customFormat="1" ht="24" customHeight="1">
      <c r="A32" s="141" t="s">
        <v>46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1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1"/>
      <c r="DK32" s="141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1"/>
      <c r="DY32" s="141"/>
      <c r="DZ32" s="141"/>
      <c r="EA32" s="141"/>
      <c r="EB32" s="141"/>
      <c r="EC32" s="141"/>
      <c r="ED32" s="141"/>
      <c r="EE32" s="141"/>
      <c r="EF32" s="141"/>
      <c r="EG32" s="141"/>
      <c r="EH32" s="141"/>
      <c r="EI32" s="141"/>
      <c r="EJ32" s="141"/>
      <c r="EK32" s="141"/>
      <c r="EL32" s="141"/>
      <c r="EM32" s="141"/>
      <c r="EN32" s="141"/>
      <c r="EO32" s="141"/>
      <c r="EP32" s="141"/>
      <c r="EQ32" s="141"/>
      <c r="ER32" s="141"/>
      <c r="ES32" s="141"/>
      <c r="ET32" s="141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</row>
    <row r="33" spans="1:161" s="36" customFormat="1" ht="13.5" customHeight="1">
      <c r="A33" s="141" t="s">
        <v>47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1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1"/>
      <c r="DK33" s="141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1"/>
      <c r="DY33" s="141"/>
      <c r="DZ33" s="141"/>
      <c r="EA33" s="141"/>
      <c r="EB33" s="141"/>
      <c r="EC33" s="141"/>
      <c r="ED33" s="141"/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</row>
    <row r="34" spans="1:161" s="36" customFormat="1" ht="13.5" customHeight="1">
      <c r="A34" s="142" t="s">
        <v>48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2"/>
      <c r="CG34" s="142"/>
      <c r="CH34" s="142"/>
      <c r="CI34" s="142"/>
      <c r="CJ34" s="142"/>
      <c r="CK34" s="142"/>
      <c r="CL34" s="142"/>
      <c r="CM34" s="142"/>
      <c r="CN34" s="142"/>
      <c r="CO34" s="142"/>
      <c r="CP34" s="142"/>
      <c r="CQ34" s="142"/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42"/>
      <c r="DC34" s="142"/>
      <c r="DD34" s="142"/>
      <c r="DE34" s="142"/>
      <c r="DF34" s="142"/>
      <c r="DG34" s="142"/>
      <c r="DH34" s="142"/>
      <c r="DI34" s="142"/>
      <c r="DJ34" s="142"/>
      <c r="DK34" s="142"/>
      <c r="DL34" s="142"/>
      <c r="DM34" s="142"/>
      <c r="DN34" s="142"/>
      <c r="DO34" s="142"/>
      <c r="DP34" s="142"/>
      <c r="DQ34" s="142"/>
      <c r="DR34" s="142"/>
      <c r="DS34" s="142"/>
      <c r="DT34" s="142"/>
      <c r="DU34" s="142"/>
      <c r="DV34" s="142"/>
      <c r="DW34" s="142"/>
      <c r="DX34" s="142"/>
      <c r="DY34" s="142"/>
      <c r="DZ34" s="142"/>
      <c r="EA34" s="142"/>
      <c r="EB34" s="142"/>
      <c r="EC34" s="142"/>
      <c r="ED34" s="142"/>
      <c r="EE34" s="142"/>
      <c r="EF34" s="142"/>
      <c r="EG34" s="142"/>
      <c r="EH34" s="142"/>
      <c r="EI34" s="142"/>
      <c r="EJ34" s="142"/>
      <c r="EK34" s="142"/>
      <c r="EL34" s="142"/>
      <c r="EM34" s="142"/>
      <c r="EN34" s="142"/>
      <c r="EO34" s="142"/>
      <c r="EP34" s="142"/>
      <c r="EQ34" s="142"/>
      <c r="ER34" s="142"/>
      <c r="ES34" s="142"/>
      <c r="ET34" s="142"/>
      <c r="EU34" s="142"/>
      <c r="EV34" s="142"/>
      <c r="EW34" s="142"/>
      <c r="EX34" s="142"/>
      <c r="EY34" s="142"/>
      <c r="EZ34" s="142"/>
      <c r="FA34" s="142"/>
      <c r="FB34" s="142"/>
      <c r="FC34" s="142"/>
      <c r="FD34" s="142"/>
      <c r="FE34" s="142"/>
    </row>
    <row r="35" ht="3" customHeight="1"/>
  </sheetData>
  <sheetProtection/>
  <mergeCells count="128">
    <mergeCell ref="BY5:DO5"/>
    <mergeCell ref="EC5:EF5"/>
    <mergeCell ref="BY6:DO6"/>
    <mergeCell ref="A8:FE8"/>
    <mergeCell ref="A7:FE7"/>
    <mergeCell ref="A31:FE31"/>
    <mergeCell ref="A32:FE32"/>
    <mergeCell ref="A33:FE33"/>
    <mergeCell ref="A34:FE34"/>
    <mergeCell ref="CW24:DI24"/>
    <mergeCell ref="EO25:FE25"/>
    <mergeCell ref="DY25:EN25"/>
    <mergeCell ref="EO26:FE26"/>
    <mergeCell ref="DJ26:DX26"/>
    <mergeCell ref="DY26:EN26"/>
    <mergeCell ref="DJ25:DX25"/>
    <mergeCell ref="DJ13:FE15"/>
    <mergeCell ref="A14:F14"/>
    <mergeCell ref="H14:BI14"/>
    <mergeCell ref="DJ24:DX24"/>
    <mergeCell ref="DY24:EN24"/>
    <mergeCell ref="A24:F24"/>
    <mergeCell ref="H24:BI24"/>
    <mergeCell ref="BJ24:BV24"/>
    <mergeCell ref="BW24:CI24"/>
    <mergeCell ref="EO24:FE24"/>
    <mergeCell ref="H15:BI15"/>
    <mergeCell ref="CW15:DI15"/>
    <mergeCell ref="CW14:DI14"/>
    <mergeCell ref="BJ13:CV15"/>
    <mergeCell ref="EO12:FE12"/>
    <mergeCell ref="A13:F13"/>
    <mergeCell ref="H13:BI13"/>
    <mergeCell ref="CW13:DI13"/>
    <mergeCell ref="CJ12:CV12"/>
    <mergeCell ref="CW12:DI12"/>
    <mergeCell ref="DJ12:DX12"/>
    <mergeCell ref="DY12:EN12"/>
    <mergeCell ref="A12:F12"/>
    <mergeCell ref="G12:BI12"/>
    <mergeCell ref="BW12:CI12"/>
    <mergeCell ref="A15:F15"/>
    <mergeCell ref="DJ10:FE10"/>
    <mergeCell ref="BJ11:BV11"/>
    <mergeCell ref="BW11:CI11"/>
    <mergeCell ref="CJ11:CV11"/>
    <mergeCell ref="CW11:DI11"/>
    <mergeCell ref="DJ11:DX11"/>
    <mergeCell ref="DY11:EN11"/>
    <mergeCell ref="EO11:FE11"/>
    <mergeCell ref="DY23:EN23"/>
    <mergeCell ref="EO23:FE23"/>
    <mergeCell ref="A10:F11"/>
    <mergeCell ref="G10:BI11"/>
    <mergeCell ref="BJ10:CI10"/>
    <mergeCell ref="CJ10:DI10"/>
    <mergeCell ref="A23:F23"/>
    <mergeCell ref="H23:BI23"/>
    <mergeCell ref="CW23:DI23"/>
    <mergeCell ref="BJ12:BV12"/>
    <mergeCell ref="CW27:DI27"/>
    <mergeCell ref="DJ23:DX23"/>
    <mergeCell ref="BJ23:BV23"/>
    <mergeCell ref="BW23:CI23"/>
    <mergeCell ref="CJ23:CV23"/>
    <mergeCell ref="BJ25:BV25"/>
    <mergeCell ref="BW25:CI25"/>
    <mergeCell ref="CJ25:CV25"/>
    <mergeCell ref="CW25:DI25"/>
    <mergeCell ref="CJ24:CV24"/>
    <mergeCell ref="DY27:EN27"/>
    <mergeCell ref="EO27:FE27"/>
    <mergeCell ref="A28:F28"/>
    <mergeCell ref="H28:BI28"/>
    <mergeCell ref="BJ28:BV28"/>
    <mergeCell ref="BW28:CI28"/>
    <mergeCell ref="CJ28:CV28"/>
    <mergeCell ref="CW28:DI28"/>
    <mergeCell ref="DJ28:DX28"/>
    <mergeCell ref="CJ27:CV27"/>
    <mergeCell ref="EO28:FE28"/>
    <mergeCell ref="H26:BI26"/>
    <mergeCell ref="BJ26:BV26"/>
    <mergeCell ref="BW26:CI26"/>
    <mergeCell ref="CW26:DI26"/>
    <mergeCell ref="CJ26:CV26"/>
    <mergeCell ref="BJ27:BV27"/>
    <mergeCell ref="BW27:CI27"/>
    <mergeCell ref="DY28:EN28"/>
    <mergeCell ref="DJ27:DX27"/>
    <mergeCell ref="EO21:FE21"/>
    <mergeCell ref="A21:F21"/>
    <mergeCell ref="H21:BI21"/>
    <mergeCell ref="CW21:DI21"/>
    <mergeCell ref="DJ21:DX21"/>
    <mergeCell ref="BJ21:BV21"/>
    <mergeCell ref="BW21:CI21"/>
    <mergeCell ref="CJ21:CV21"/>
    <mergeCell ref="DY21:EN21"/>
    <mergeCell ref="A27:F27"/>
    <mergeCell ref="H27:BI27"/>
    <mergeCell ref="A25:F25"/>
    <mergeCell ref="H25:BI25"/>
    <mergeCell ref="A26:F26"/>
    <mergeCell ref="A20:F20"/>
    <mergeCell ref="H20:BI20"/>
    <mergeCell ref="CW20:DI20"/>
    <mergeCell ref="A16:F16"/>
    <mergeCell ref="H16:BI16"/>
    <mergeCell ref="CW16:DI16"/>
    <mergeCell ref="A17:F17"/>
    <mergeCell ref="H17:BI17"/>
    <mergeCell ref="CW17:DI17"/>
    <mergeCell ref="A18:F18"/>
    <mergeCell ref="H18:BI18"/>
    <mergeCell ref="CW18:DI18"/>
    <mergeCell ref="A19:F19"/>
    <mergeCell ref="H19:BI19"/>
    <mergeCell ref="CW19:DI19"/>
    <mergeCell ref="EO22:FE22"/>
    <mergeCell ref="DJ22:DX22"/>
    <mergeCell ref="DY22:EN22"/>
    <mergeCell ref="A22:F22"/>
    <mergeCell ref="H22:BI22"/>
    <mergeCell ref="BJ22:BV22"/>
    <mergeCell ref="CW22:DI22"/>
    <mergeCell ref="BW22:CI22"/>
    <mergeCell ref="CJ22:CV2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baldina</cp:lastModifiedBy>
  <cp:lastPrinted>2015-04-16T06:14:14Z</cp:lastPrinted>
  <dcterms:created xsi:type="dcterms:W3CDTF">1996-10-08T23:32:33Z</dcterms:created>
  <dcterms:modified xsi:type="dcterms:W3CDTF">2015-04-16T06:16:36Z</dcterms:modified>
  <cp:category/>
  <cp:version/>
  <cp:contentType/>
  <cp:contentStatus/>
</cp:coreProperties>
</file>