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тарифы  010113" sheetId="1" r:id="rId1"/>
    <sheet name="тарифы 010713" sheetId="2" r:id="rId2"/>
    <sheet name="ФХД" sheetId="3" r:id="rId3"/>
    <sheet name="Программа СП" sheetId="4" r:id="rId4"/>
    <sheet name="ПКВ" sheetId="5" r:id="rId5"/>
  </sheets>
  <definedNames>
    <definedName name="_xlnm.Print_Titles" localSheetId="3">'Программа СП'!$11:$12</definedName>
    <definedName name="_xlnm.Print_Titles" localSheetId="0">'тарифы  010113'!$9:$9</definedName>
    <definedName name="_xlnm.Print_Titles" localSheetId="1">'тарифы 010713'!$9:$9</definedName>
    <definedName name="_xlnm.Print_Area" localSheetId="0">'тарифы  010113'!$A$1:$EY$64</definedName>
    <definedName name="_xlnm.Print_Area" localSheetId="1">'тарифы 010713'!$A$1:$EY$64</definedName>
  </definedNames>
  <calcPr fullCalcOnLoad="1"/>
</workbook>
</file>

<file path=xl/sharedStrings.xml><?xml version="1.0" encoding="utf-8"?>
<sst xmlns="http://schemas.openxmlformats.org/spreadsheetml/2006/main" count="627" uniqueCount="234">
  <si>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</si>
  <si>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</si>
  <si>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</si>
  <si>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</si>
  <si>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</si>
  <si>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</si>
  <si>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t>Наименование тарифа (ставки тарифа)</t>
  </si>
  <si>
    <t>№ № пунктов</t>
  </si>
  <si>
    <t>Приказ ФСТ России, Постановление РЭК Пермского края</t>
  </si>
  <si>
    <t>Дата ввода в действие</t>
  </si>
  <si>
    <t>Размерность тарифа
(ставки тарифа), руб./1000 куб.м (без НДС)</t>
  </si>
  <si>
    <t>Размер тарифа
(ставки тарифа), руб./1000 куб.м (без НДС)</t>
  </si>
  <si>
    <t>Группа конечных потребителей с объемом:</t>
  </si>
  <si>
    <t>1</t>
  </si>
  <si>
    <t xml:space="preserve">свыше 500 млн. м3/год, в т.ч. </t>
  </si>
  <si>
    <t>2</t>
  </si>
  <si>
    <t>тариф на транспортировку</t>
  </si>
  <si>
    <t>3</t>
  </si>
  <si>
    <t>специальная надбавка к тарифу на услуги по транспортировке газа по газораспределительным сетям, предназначенная для финансирования программ газификации Пермского края, с учетом налога на прибыль, возникающим от ее применения</t>
  </si>
  <si>
    <t>4</t>
  </si>
  <si>
    <t>от 100 до 500 млн.м3/год включительно, в т.ч.</t>
  </si>
  <si>
    <t>5</t>
  </si>
  <si>
    <t>6</t>
  </si>
  <si>
    <t>7</t>
  </si>
  <si>
    <t>от 10 до 100 млн.м3/год включительно, в т.ч.</t>
  </si>
  <si>
    <t>8</t>
  </si>
  <si>
    <t>9</t>
  </si>
  <si>
    <t>10</t>
  </si>
  <si>
    <r>
      <t xml:space="preserve">для ранее числившихся в группе с объемом потребления газа свыше 100 млн.м3, в т.ч. </t>
    </r>
    <r>
      <rPr>
        <b/>
        <sz val="12"/>
        <rFont val="Times New Roman"/>
        <family val="1"/>
      </rPr>
      <t>*</t>
    </r>
  </si>
  <si>
    <t>11</t>
  </si>
  <si>
    <t>12</t>
  </si>
  <si>
    <t>13</t>
  </si>
  <si>
    <t>от 1 до 10 млн.м3/год включительно, в т.ч.</t>
  </si>
  <si>
    <t>14</t>
  </si>
  <si>
    <t>15</t>
  </si>
  <si>
    <t>16</t>
  </si>
  <si>
    <r>
      <t>для ранее числившихся в группе с объемом потребления газа свыше 100 млн.м3, в т.ч.</t>
    </r>
    <r>
      <rPr>
        <b/>
        <sz val="12"/>
        <rFont val="Times New Roman"/>
        <family val="1"/>
      </rPr>
      <t>*</t>
    </r>
  </si>
  <si>
    <t>17</t>
  </si>
  <si>
    <t>18</t>
  </si>
  <si>
    <t>19</t>
  </si>
  <si>
    <r>
      <t>для ранее числившихся в группе с объемом потребления газа от 10 до 100 млн.м3 включительно, в т.ч.</t>
    </r>
    <r>
      <rPr>
        <b/>
        <sz val="12"/>
        <rFont val="Times New Roman"/>
        <family val="1"/>
      </rPr>
      <t>*</t>
    </r>
  </si>
  <si>
    <t>20</t>
  </si>
  <si>
    <t>21</t>
  </si>
  <si>
    <t>22</t>
  </si>
  <si>
    <t>от 0,1 до 1 млн.м3/год включительно, в т.ч.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</si>
  <si>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</si>
  <si>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</si>
  <si>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</si>
  <si>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</si>
  <si>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</si>
  <si>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</si>
  <si>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</si>
  <si>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</si>
  <si>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</si>
  <si>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от 0,01 до 0,1 млн.м3/год включительно, в т.ч.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</si>
  <si>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</si>
  <si>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</si>
  <si>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</si>
  <si>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</si>
  <si>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</si>
  <si>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</si>
  <si>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</si>
  <si>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</si>
  <si>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</si>
  <si>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до 0,01 млн.м3/год включительно, в т.ч.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</si>
  <si>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</si>
  <si>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</si>
  <si>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</si>
  <si>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</si>
  <si>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</si>
  <si>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</si>
  <si>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</si>
  <si>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</si>
  <si>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</si>
  <si>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население</t>
  </si>
  <si>
    <t>50</t>
  </si>
  <si>
    <t>51</t>
  </si>
  <si>
    <t xml:space="preserve">услуги по транспортировке газа в транзитном потоке </t>
  </si>
  <si>
    <r>
      <t>_____</t>
    </r>
    <r>
      <rPr>
        <sz val="9"/>
        <rFont val="Times New Roman"/>
        <family val="1"/>
      </rPr>
      <t>Примечание:</t>
    </r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</si>
  <si>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</si>
  <si>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</si>
  <si>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</si>
  <si>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</si>
  <si>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</si>
  <si>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</si>
  <si>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</si>
  <si>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</si>
  <si>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</si>
  <si>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</si>
  <si>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</si>
  <si>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</si>
  <si>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</si>
  <si>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</si>
  <si>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</si>
  <si>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</si>
  <si>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</si>
  <si>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</si>
  <si>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</si>
  <si>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</si>
  <si>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</si>
  <si>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</si>
  <si>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</si>
  <si>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</si>
  <si>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</si>
  <si>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</si>
  <si>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</si>
  <si>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</si>
  <si>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</si>
  <si>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</si>
  <si>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</si>
  <si>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</si>
  <si>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</si>
  <si>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</si>
  <si>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</si>
  <si>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</si>
  <si>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* Для конечных потребителей  (объемов газа), отнесенных к другой группе в связи с изменением с 1 января 2009 года подходов к отнесению (переходом на отнесение конечных потребителей исходя из объемов потребления газа отдельно по точкам подключения сетей ко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</si>
  <si>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</si>
  <si>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</si>
  <si>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>на  20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</si>
  <si>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</si>
  <si>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</si>
  <si>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</si>
  <si>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</si>
  <si>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</si>
  <si>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</si>
  <si>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</si>
  <si>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</si>
  <si>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</si>
  <si>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</si>
  <si>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</si>
  <si>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</si>
  <si>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</si>
  <si>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2.1</t>
  </si>
  <si>
    <t>2.2</t>
  </si>
  <si>
    <t>2.3</t>
  </si>
  <si>
    <t>Газопровод высокого и низкого давления по ул. Гоголя в г. Усолье Пермского края (закольцовка).</t>
  </si>
  <si>
    <t>2.4</t>
  </si>
  <si>
    <t>Газопровод высокого давления 1,2 МПа ГРС-2 г. Краснокамск Пермского края (3-ая очередь).</t>
  </si>
  <si>
    <t>2.5</t>
  </si>
  <si>
    <t>2.6</t>
  </si>
  <si>
    <t>2.7</t>
  </si>
  <si>
    <t>2.8</t>
  </si>
  <si>
    <t>2.9</t>
  </si>
  <si>
    <t>2.10</t>
  </si>
  <si>
    <t>2.11</t>
  </si>
  <si>
    <t>100-250</t>
  </si>
  <si>
    <t>2.12</t>
  </si>
  <si>
    <t>2.13</t>
  </si>
  <si>
    <t>2.14</t>
  </si>
  <si>
    <t>Строительство газопроводов и  газификация жилых домов в микрорайоне Балатово Индустриального района города Перми по улицам: ул. Л.Чайкиной, ул. Шахтерская, ул. Подводников, ул. 2-я Синарская, ул. 3-я Синарская.</t>
  </si>
  <si>
    <t>2.15</t>
  </si>
  <si>
    <t>Газоснабжение жилых домов в д. Нижнее Васильево, ул. Акмолинская, ул. Слуцкая, ул. Космическая, ул. Лодочная, ул. Иркутская, ул. Залесная (№1 по №5), пер. Песчаный, ул. Стрелка.</t>
  </si>
  <si>
    <t>2.16</t>
  </si>
  <si>
    <t>2.17</t>
  </si>
  <si>
    <t>Распределительный газопровод Сылвенского поселения (м-н Куликовка) Пермского района Пермского края.</t>
  </si>
  <si>
    <t>Распределительный газопровод низкого давления в с. Крылово Осинского муниципального района Пермского края</t>
  </si>
  <si>
    <t>Распределительный газопровод высокого и низкого давления микрорайон "Заболотный" уч-к №7 в г. Кудымкар Пермского края</t>
  </si>
  <si>
    <t xml:space="preserve">Распределительный газопровод  низкого давления уч-к № 8 в г. Кудымкар Пермского края </t>
  </si>
  <si>
    <t xml:space="preserve">Распределительные газопроводы с. Перебор Березовского района Пермского края </t>
  </si>
  <si>
    <t>Распределительные газопроводы п. Ильинский Ильинского района Пермского края</t>
  </si>
  <si>
    <t>Новые объекты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</si>
  <si>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</si>
  <si>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</si>
  <si>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</si>
  <si>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</si>
  <si>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</si>
  <si>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</si>
  <si>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</si>
  <si>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</si>
  <si>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</si>
  <si>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</si>
  <si>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</t>
  </si>
  <si>
    <t xml:space="preserve"> -</t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</si>
  <si>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</si>
  <si>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</si>
  <si>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</si>
  <si>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</si>
  <si>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</si>
  <si>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</si>
  <si>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</si>
  <si>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Строительство газопроводов и газификация жилых домов в микрорайоне Средняя Курья г. Пермь</t>
  </si>
  <si>
    <t>ЗАО "Газпром газораспределение Пермь"</t>
  </si>
  <si>
    <t xml:space="preserve"> Приказ ФСТ №296-э/24 от 27.11.2012 г.</t>
  </si>
  <si>
    <t>01.01.2013-30.06.2013</t>
  </si>
  <si>
    <t>Постановление РЭК Пермского края №1-г от 20.12.2012 г.</t>
  </si>
  <si>
    <t>01.07.2013 г.</t>
  </si>
  <si>
    <t>63-160</t>
  </si>
  <si>
    <t>Распределительные газопроводы д. Н.Галино Верещагинского района Пермского края</t>
  </si>
  <si>
    <t>согл. ПСД</t>
  </si>
  <si>
    <t>63-90</t>
  </si>
  <si>
    <t>63-91</t>
  </si>
  <si>
    <t xml:space="preserve"> Газопровод среднего давления и распределительный газопровод низкого давления по ул. Урицкого в г. Чернушка Пермского края.</t>
  </si>
  <si>
    <t>Распределительные газопроводы с. Енапаево Октябрьского района Пермского края</t>
  </si>
  <si>
    <t>Распределительные газопроводы д. Шулдиха Еловского района Пермского края</t>
  </si>
  <si>
    <t>Распределительные газопроводы с. Нердва Карагайского района Пермского края</t>
  </si>
  <si>
    <t>Распределительные газопроводы п. Северный Коммунар Сивинского района Пермского края.</t>
  </si>
  <si>
    <t xml:space="preserve">эксплуатируемых ЗАО "Газпром газораспределение Пермь" на 2012-2014 годы за счет средств специальной надбавки. </t>
  </si>
  <si>
    <t>Реконструируемые (модернизируемые) объекты</t>
  </si>
  <si>
    <t>57-530</t>
  </si>
  <si>
    <t>г. Пермь, ул.Травайная,1а, 3-эт. кирпичное здание АПК с местной котельной с антресольным этажом, лит.А,А1, инв.№ 0600000156. Строительство канализационных сетей производственной базы ЭУ № 2.</t>
  </si>
  <si>
    <t>г.Соликамск, ул.Энергетиков, 26. Реконструкция котельной (замена котлов инв.№0202400025 на котлы с большим КПД)</t>
  </si>
  <si>
    <t>2-х этажное кирпично - блочное здание произв. Корпуса, лит Д, гараж на 5 автомашин в г.Верещагино, инв. № 0400000092. Техническое перевооружение кровли с изменением конструкции на двускатную.</t>
  </si>
  <si>
    <t>Газопровод высокого давления.11759,31 п.м., лит.Сг, Сверловский, Индустриальный, Пермский р-ны от ГРС-1 до ТЭЦ-9, г.Пермь, инв.№0600001177. Перекладка участка газопровода.</t>
  </si>
  <si>
    <t xml:space="preserve">Газопровод высокого давления 3938,20 п.м, лит.Сг, среднего давления 2718,00 п.м, лит.Сг, г.Пермь Свердловский район Левобережная ГРС-ТЭЦ-6, инв.№0600001176. Перекладка участка газопровода. </t>
  </si>
  <si>
    <t>Сеть газопровода в.д.6083,99 п.м, лит.Сг, город Пермь, Орджоникидзевский, Мотовилихинский районы, от ГГРП"Институтский" до ГГРП"Гайвинский", в т.ч. установки ЭХЗ, инв. № 0600001759. Реконструкция систем ЭХЗ - 5 шт.: в т.ч. замена анодного заземления и ОПС-63/48 - 3шт., автоматизация ОПС-63/48 - 5шт.</t>
  </si>
  <si>
    <t>Гзопровод высокого и низкого давления, с. Платошино, инв. № 998. Реконструкция участка газопровода</t>
  </si>
  <si>
    <t xml:space="preserve">Здание производственной базы, лит. А-А2, общая площадь 782,6 кв. м, инв. № 0700000688, Пермский край, г. Кунгур, ул. Пролетарская, 20.Техническое перевооружение системы теплоснабжения (замена источника тепла) здания производственной базы </t>
  </si>
  <si>
    <t xml:space="preserve">Газопровод высокого давления АГРС с.Крылово-с.Гремяча АВМ Осинский район прот. 3859 м, инв.№ 0000000912. Техническое перевооружение газопровода через р.Тулва </t>
  </si>
  <si>
    <t xml:space="preserve">Мобильный комплекс цифровой радиографии "СКРИНТЕСТ G100" для Исполнительной дирекции </t>
  </si>
  <si>
    <t>Оборудование для управления и коммутации серверов для Исполнительной дирекции и филиалов</t>
  </si>
  <si>
    <t>FIAT DUKATO, 4х4,  фургон 6 мест для Березниковского филиала</t>
  </si>
  <si>
    <t>ГАЗ 33081 (Егерь 2322ВТ,4*4) для Краснокамского филиала</t>
  </si>
  <si>
    <t>УАЗ 390945 Фермер (Добрянское эксплуатационное управление, Кунгурское эксплуатационное управление (Кишертский участок, Суксунский участок)) для Пермского районного филиала</t>
  </si>
  <si>
    <t>УАЗ 390995 (Кунгурское эксплуатационное управление (ВДГО), Пермское районное эксплуатационное управление (ПГ и ПП)) для Пермского районного филиала</t>
  </si>
  <si>
    <t>УАЗ-390945 "Фермер" для Чайковского филиала</t>
  </si>
  <si>
    <t>Автокран КС 45717К-1 (г/п - 25 т, длина стрелы - 21 м, гусек - 7м, шасси  КАМАЗ 6-4) для АТС ИД</t>
  </si>
  <si>
    <t>МАЗ-5440А8-320-031 (седельный тягач) для АТС ИД</t>
  </si>
  <si>
    <t>МАЗ-975800-2010 (п/прицеп 3-х осный) для АТС ИД</t>
  </si>
  <si>
    <t>Экскаватор JCB-4 СХ (АТС) с дополнительным оборудованием (ковш 400 мм с пальцами) для Пермского филиала</t>
  </si>
  <si>
    <t>ГАЗ "Егерь-2" пятиместный, дизель, с удлинённым кузовом для Чусовского филиала</t>
  </si>
  <si>
    <t>FIAT DUKATO для Березниковского филиала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</si>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</sst>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20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 Cyr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applyBorder="1" applyAlignment="1">
      <alignment/>
      <protection/>
    </xf>
    <xf numFmtId="0" fontId="3" fillId="0" borderId="0" xfId="19" applyFont="1" applyAlignment="1">
      <alignment horizontal="right"/>
      <protection/>
    </xf>
    <xf numFmtId="49" fontId="3" fillId="0" borderId="0" xfId="19" applyNumberFormat="1" applyFont="1" applyBorder="1" applyAlignment="1">
      <alignment/>
      <protection/>
    </xf>
    <xf numFmtId="0" fontId="3" fillId="0" borderId="5" xfId="19" applyFont="1" applyBorder="1">
      <alignment/>
      <protection/>
    </xf>
    <xf numFmtId="0" fontId="3" fillId="0" borderId="5" xfId="19" applyFont="1" applyBorder="1" applyAlignment="1">
      <alignment horizontal="right"/>
      <protection/>
    </xf>
    <xf numFmtId="0" fontId="3" fillId="0" borderId="5" xfId="19" applyFont="1" applyBorder="1" applyAlignment="1">
      <alignment/>
      <protection/>
    </xf>
    <xf numFmtId="0" fontId="3" fillId="0" borderId="0" xfId="19" applyFont="1" applyBorder="1">
      <alignment/>
      <protection/>
    </xf>
    <xf numFmtId="0" fontId="1" fillId="0" borderId="0" xfId="19" applyFont="1" applyBorder="1" applyAlignment="1">
      <alignment vertical="top"/>
      <protection/>
    </xf>
    <xf numFmtId="0" fontId="2" fillId="0" borderId="0" xfId="19" applyFont="1">
      <alignment/>
      <protection/>
    </xf>
    <xf numFmtId="0" fontId="1" fillId="0" borderId="4" xfId="19" applyFont="1" applyBorder="1" applyAlignment="1">
      <alignment horizontal="left" wrapText="1"/>
      <protection/>
    </xf>
    <xf numFmtId="0" fontId="1" fillId="0" borderId="0" xfId="19" applyFont="1" applyAlignment="1">
      <alignment/>
      <protection/>
    </xf>
    <xf numFmtId="0" fontId="1" fillId="0" borderId="2" xfId="19" applyFont="1" applyBorder="1" applyAlignment="1">
      <alignment horizontal="left" wrapText="1"/>
      <protection/>
    </xf>
    <xf numFmtId="49" fontId="1" fillId="2" borderId="0" xfId="19" applyNumberFormat="1" applyFont="1" applyFill="1" applyBorder="1" applyAlignment="1">
      <alignment horizontal="center" vertical="center"/>
      <protection/>
    </xf>
    <xf numFmtId="0" fontId="1" fillId="2" borderId="0" xfId="19" applyFont="1" applyFill="1" applyBorder="1" applyAlignment="1">
      <alignment horizontal="center" vertical="center"/>
      <protection/>
    </xf>
    <xf numFmtId="0" fontId="1" fillId="0" borderId="2" xfId="19" applyFont="1" applyBorder="1" applyAlignment="1">
      <alignment horizontal="left" vertical="center" wrapText="1"/>
      <protection/>
    </xf>
    <xf numFmtId="0" fontId="1" fillId="0" borderId="3" xfId="19" applyFont="1" applyBorder="1" applyAlignment="1">
      <alignment horizontal="left" vertical="center" wrapText="1"/>
      <protection/>
    </xf>
    <xf numFmtId="0" fontId="10" fillId="0" borderId="0" xfId="19" applyFont="1">
      <alignment/>
      <protection/>
    </xf>
    <xf numFmtId="0" fontId="8" fillId="0" borderId="0" xfId="19" applyFont="1">
      <alignment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right"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horizontal="right"/>
      <protection/>
    </xf>
    <xf numFmtId="0" fontId="2" fillId="0" borderId="0" xfId="18" applyFont="1">
      <alignment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0" xfId="18" applyFont="1" applyAlignment="1">
      <alignment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vertical="center" wrapText="1"/>
      <protection/>
    </xf>
    <xf numFmtId="4" fontId="1" fillId="2" borderId="5" xfId="18" applyNumberFormat="1" applyFont="1" applyFill="1" applyBorder="1" applyAlignment="1">
      <alignment horizontal="center" vertical="center"/>
      <protection/>
    </xf>
    <xf numFmtId="0" fontId="1" fillId="0" borderId="1" xfId="18" applyFont="1" applyBorder="1" applyAlignment="1">
      <alignment horizontal="left" vertical="center" wrapText="1"/>
      <protection/>
    </xf>
    <xf numFmtId="0" fontId="8" fillId="0" borderId="0" xfId="18" applyFont="1">
      <alignment/>
      <protection/>
    </xf>
    <xf numFmtId="0" fontId="17" fillId="0" borderId="6" xfId="19" applyFont="1" applyBorder="1" applyAlignment="1">
      <alignment horizontal="left" wrapText="1"/>
      <protection/>
    </xf>
    <xf numFmtId="4" fontId="2" fillId="0" borderId="0" xfId="0" applyNumberFormat="1" applyFont="1" applyAlignment="1">
      <alignment/>
    </xf>
    <xf numFmtId="49" fontId="2" fillId="0" borderId="7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0" fontId="6" fillId="0" borderId="0" xfId="0" applyFont="1" applyAlignment="1">
      <alignment horizontal="justify" wrapText="1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3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 indent="5"/>
    </xf>
    <xf numFmtId="0" fontId="2" fillId="0" borderId="9" xfId="0" applyFont="1" applyFill="1" applyBorder="1" applyAlignment="1">
      <alignment horizontal="left" wrapText="1" indent="5"/>
    </xf>
    <xf numFmtId="0" fontId="2" fillId="0" borderId="6" xfId="0" applyFont="1" applyFill="1" applyBorder="1" applyAlignment="1">
      <alignment horizontal="left" wrapText="1" indent="5"/>
    </xf>
    <xf numFmtId="0" fontId="5" fillId="0" borderId="2" xfId="0" applyFont="1" applyFill="1" applyBorder="1" applyAlignment="1">
      <alignment horizontal="left" wrapText="1" indent="2"/>
    </xf>
    <xf numFmtId="0" fontId="5" fillId="0" borderId="9" xfId="0" applyFont="1" applyFill="1" applyBorder="1" applyAlignment="1">
      <alignment horizontal="left" wrapText="1" indent="2"/>
    </xf>
    <xf numFmtId="0" fontId="5" fillId="0" borderId="6" xfId="0" applyFont="1" applyFill="1" applyBorder="1" applyAlignment="1">
      <alignment horizontal="left" wrapText="1" indent="2"/>
    </xf>
    <xf numFmtId="49" fontId="5" fillId="0" borderId="2" xfId="0" applyNumberFormat="1" applyFont="1" applyFill="1" applyBorder="1" applyAlignment="1">
      <alignment wrapText="1"/>
    </xf>
    <xf numFmtId="49" fontId="5" fillId="0" borderId="9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 indent="2"/>
    </xf>
    <xf numFmtId="0" fontId="2" fillId="0" borderId="9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2"/>
    </xf>
    <xf numFmtId="49" fontId="5" fillId="0" borderId="1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49" fontId="2" fillId="0" borderId="1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 horizontal="left" wrapText="1" indent="1"/>
    </xf>
    <xf numFmtId="0" fontId="2" fillId="0" borderId="18" xfId="0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3" fillId="0" borderId="5" xfId="19" applyNumberFormat="1" applyFont="1" applyBorder="1" applyAlignment="1">
      <alignment horizontal="left"/>
      <protection/>
    </xf>
    <xf numFmtId="0" fontId="3" fillId="0" borderId="0" xfId="19" applyFont="1" applyAlignment="1">
      <alignment horizontal="center"/>
      <protection/>
    </xf>
    <xf numFmtId="49" fontId="1" fillId="0" borderId="4" xfId="19" applyNumberFormat="1" applyFont="1" applyBorder="1" applyAlignment="1">
      <alignment horizontal="center"/>
      <protection/>
    </xf>
    <xf numFmtId="49" fontId="1" fillId="0" borderId="16" xfId="19" applyNumberFormat="1" applyFont="1" applyBorder="1" applyAlignment="1">
      <alignment horizontal="center"/>
      <protection/>
    </xf>
    <xf numFmtId="49" fontId="1" fillId="0" borderId="17" xfId="19" applyNumberFormat="1" applyFont="1" applyBorder="1" applyAlignment="1">
      <alignment horizontal="center"/>
      <protection/>
    </xf>
    <xf numFmtId="0" fontId="1" fillId="0" borderId="16" xfId="19" applyFont="1" applyBorder="1" applyAlignment="1">
      <alignment horizontal="left" wrapText="1"/>
      <protection/>
    </xf>
    <xf numFmtId="0" fontId="1" fillId="0" borderId="17" xfId="19" applyFont="1" applyBorder="1" applyAlignment="1">
      <alignment horizontal="left" wrapText="1"/>
      <protection/>
    </xf>
    <xf numFmtId="3" fontId="1" fillId="0" borderId="4" xfId="19" applyNumberFormat="1" applyFont="1" applyBorder="1" applyAlignment="1">
      <alignment horizontal="center"/>
      <protection/>
    </xf>
    <xf numFmtId="3" fontId="1" fillId="0" borderId="16" xfId="19" applyNumberFormat="1" applyFont="1" applyBorder="1" applyAlignment="1">
      <alignment horizontal="center"/>
      <protection/>
    </xf>
    <xf numFmtId="3" fontId="1" fillId="0" borderId="17" xfId="19" applyNumberFormat="1" applyFont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2" borderId="16" xfId="19" applyFont="1" applyFill="1" applyBorder="1" applyAlignment="1">
      <alignment horizontal="center"/>
      <protection/>
    </xf>
    <xf numFmtId="0" fontId="1" fillId="2" borderId="17" xfId="19" applyFont="1" applyFill="1" applyBorder="1" applyAlignment="1">
      <alignment horizontal="center"/>
      <protection/>
    </xf>
    <xf numFmtId="49" fontId="1" fillId="0" borderId="2" xfId="19" applyNumberFormat="1" applyFont="1" applyBorder="1" applyAlignment="1">
      <alignment horizontal="center" vertical="center"/>
      <protection/>
    </xf>
    <xf numFmtId="49" fontId="1" fillId="0" borderId="9" xfId="19" applyNumberFormat="1" applyFont="1" applyBorder="1" applyAlignment="1">
      <alignment horizontal="center" vertical="center"/>
      <protection/>
    </xf>
    <xf numFmtId="49" fontId="1" fillId="0" borderId="6" xfId="19" applyNumberFormat="1" applyFont="1" applyBorder="1" applyAlignment="1">
      <alignment horizontal="center" vertical="center"/>
      <protection/>
    </xf>
    <xf numFmtId="0" fontId="1" fillId="0" borderId="9" xfId="19" applyFont="1" applyBorder="1" applyAlignment="1">
      <alignment horizontal="left" wrapText="1"/>
      <protection/>
    </xf>
    <xf numFmtId="0" fontId="1" fillId="0" borderId="6" xfId="19" applyFont="1" applyBorder="1" applyAlignment="1">
      <alignment horizontal="left" wrapText="1"/>
      <protection/>
    </xf>
    <xf numFmtId="49" fontId="1" fillId="2" borderId="0" xfId="19" applyNumberFormat="1" applyFont="1" applyFill="1" applyBorder="1" applyAlignment="1">
      <alignment horizontal="center" vertical="center"/>
      <protection/>
    </xf>
    <xf numFmtId="0" fontId="1" fillId="2" borderId="0" xfId="19" applyFont="1" applyFill="1" applyBorder="1" applyAlignment="1">
      <alignment horizontal="center" vertical="center"/>
      <protection/>
    </xf>
    <xf numFmtId="3" fontId="1" fillId="0" borderId="2" xfId="19" applyNumberFormat="1" applyFont="1" applyBorder="1" applyAlignment="1">
      <alignment horizontal="center" vertical="center"/>
      <protection/>
    </xf>
    <xf numFmtId="3" fontId="1" fillId="0" borderId="9" xfId="19" applyNumberFormat="1" applyFont="1" applyBorder="1" applyAlignment="1">
      <alignment horizontal="center" vertical="center"/>
      <protection/>
    </xf>
    <xf numFmtId="3" fontId="1" fillId="0" borderId="6" xfId="19" applyNumberFormat="1" applyFont="1" applyBorder="1" applyAlignment="1">
      <alignment horizontal="center" vertical="center"/>
      <protection/>
    </xf>
    <xf numFmtId="0" fontId="1" fillId="0" borderId="9" xfId="19" applyFont="1" applyBorder="1" applyAlignment="1">
      <alignment horizontal="left" wrapText="1" indent="1"/>
      <protection/>
    </xf>
    <xf numFmtId="0" fontId="1" fillId="0" borderId="6" xfId="19" applyFont="1" applyBorder="1" applyAlignment="1">
      <alignment horizontal="left" wrapText="1" indent="1"/>
      <protection/>
    </xf>
    <xf numFmtId="49" fontId="1" fillId="2" borderId="5" xfId="19" applyNumberFormat="1" applyFont="1" applyFill="1" applyBorder="1" applyAlignment="1">
      <alignment horizontal="center" vertical="center"/>
      <protection/>
    </xf>
    <xf numFmtId="0" fontId="1" fillId="2" borderId="5" xfId="19" applyFont="1" applyFill="1" applyBorder="1" applyAlignment="1">
      <alignment horizontal="center" vertical="center"/>
      <protection/>
    </xf>
    <xf numFmtId="0" fontId="1" fillId="2" borderId="2" xfId="19" applyFont="1" applyFill="1" applyBorder="1" applyAlignment="1">
      <alignment horizontal="center" vertical="center"/>
      <protection/>
    </xf>
    <xf numFmtId="0" fontId="1" fillId="2" borderId="9" xfId="19" applyFont="1" applyFill="1" applyBorder="1" applyAlignment="1">
      <alignment horizontal="center" vertical="center"/>
      <protection/>
    </xf>
    <xf numFmtId="0" fontId="1" fillId="2" borderId="6" xfId="19" applyFont="1" applyFill="1" applyBorder="1" applyAlignment="1">
      <alignment horizontal="center" vertical="center"/>
      <protection/>
    </xf>
    <xf numFmtId="49" fontId="8" fillId="0" borderId="2" xfId="19" applyNumberFormat="1" applyFont="1" applyFill="1" applyBorder="1" applyAlignment="1">
      <alignment horizontal="center" vertical="center"/>
      <protection/>
    </xf>
    <xf numFmtId="49" fontId="8" fillId="0" borderId="9" xfId="19" applyNumberFormat="1" applyFont="1" applyFill="1" applyBorder="1" applyAlignment="1">
      <alignment horizontal="center" vertical="center"/>
      <protection/>
    </xf>
    <xf numFmtId="49" fontId="8" fillId="0" borderId="6" xfId="19" applyNumberFormat="1" applyFont="1" applyFill="1" applyBorder="1" applyAlignment="1">
      <alignment horizontal="center" vertical="center"/>
      <protection/>
    </xf>
    <xf numFmtId="0" fontId="1" fillId="0" borderId="9" xfId="19" applyFont="1" applyFill="1" applyBorder="1" applyAlignment="1">
      <alignment horizontal="left" wrapText="1"/>
      <protection/>
    </xf>
    <xf numFmtId="3" fontId="1" fillId="0" borderId="2" xfId="19" applyNumberFormat="1" applyFont="1" applyFill="1" applyBorder="1" applyAlignment="1">
      <alignment horizontal="center" vertical="center"/>
      <protection/>
    </xf>
    <xf numFmtId="3" fontId="1" fillId="0" borderId="9" xfId="19" applyNumberFormat="1" applyFont="1" applyFill="1" applyBorder="1" applyAlignment="1">
      <alignment horizontal="center" vertical="center"/>
      <protection/>
    </xf>
    <xf numFmtId="3" fontId="1" fillId="0" borderId="6" xfId="19" applyNumberFormat="1" applyFont="1" applyFill="1" applyBorder="1" applyAlignment="1">
      <alignment horizontal="center" vertical="center"/>
      <protection/>
    </xf>
    <xf numFmtId="0" fontId="1" fillId="0" borderId="2" xfId="19" applyFont="1" applyFill="1" applyBorder="1" applyAlignment="1">
      <alignment horizontal="center" vertical="center"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6" xfId="19" applyFont="1" applyFill="1" applyBorder="1" applyAlignment="1">
      <alignment horizontal="center" vertic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6" xfId="19" applyFont="1" applyFill="1" applyBorder="1" applyAlignment="1">
      <alignment horizontal="left" wrapText="1"/>
      <protection/>
    </xf>
    <xf numFmtId="0" fontId="1" fillId="0" borderId="9" xfId="19" applyFont="1" applyBorder="1" applyAlignment="1">
      <alignment horizontal="center"/>
      <protection/>
    </xf>
    <xf numFmtId="49" fontId="1" fillId="0" borderId="2" xfId="19" applyNumberFormat="1" applyFont="1" applyBorder="1" applyAlignment="1">
      <alignment horizontal="center"/>
      <protection/>
    </xf>
    <xf numFmtId="49" fontId="1" fillId="0" borderId="9" xfId="19" applyNumberFormat="1" applyFont="1" applyBorder="1" applyAlignment="1">
      <alignment horizontal="center"/>
      <protection/>
    </xf>
    <xf numFmtId="49" fontId="1" fillId="0" borderId="6" xfId="19" applyNumberFormat="1" applyFont="1" applyBorder="1" applyAlignment="1">
      <alignment horizontal="center"/>
      <protection/>
    </xf>
    <xf numFmtId="0" fontId="1" fillId="2" borderId="13" xfId="19" applyFont="1" applyFill="1" applyBorder="1" applyAlignment="1">
      <alignment horizontal="center"/>
      <protection/>
    </xf>
    <xf numFmtId="0" fontId="1" fillId="2" borderId="22" xfId="19" applyFont="1" applyFill="1" applyBorder="1" applyAlignment="1">
      <alignment horizontal="center"/>
      <protection/>
    </xf>
    <xf numFmtId="49" fontId="1" fillId="2" borderId="23" xfId="19" applyNumberFormat="1" applyFont="1" applyFill="1" applyBorder="1" applyAlignment="1">
      <alignment horizontal="center" vertical="center"/>
      <protection/>
    </xf>
    <xf numFmtId="49" fontId="1" fillId="2" borderId="24" xfId="19" applyNumberFormat="1" applyFont="1" applyFill="1" applyBorder="1" applyAlignment="1">
      <alignment horizontal="center" vertical="center"/>
      <protection/>
    </xf>
    <xf numFmtId="49" fontId="1" fillId="2" borderId="13" xfId="19" applyNumberFormat="1" applyFont="1" applyFill="1" applyBorder="1" applyAlignment="1">
      <alignment horizontal="center"/>
      <protection/>
    </xf>
    <xf numFmtId="49" fontId="1" fillId="2" borderId="25" xfId="19" applyNumberFormat="1" applyFont="1" applyFill="1" applyBorder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3" fontId="1" fillId="0" borderId="2" xfId="19" applyNumberFormat="1" applyFont="1" applyBorder="1" applyAlignment="1">
      <alignment horizontal="center"/>
      <protection/>
    </xf>
    <xf numFmtId="3" fontId="1" fillId="0" borderId="9" xfId="19" applyNumberFormat="1" applyFont="1" applyBorder="1" applyAlignment="1">
      <alignment horizontal="center"/>
      <protection/>
    </xf>
    <xf numFmtId="3" fontId="1" fillId="0" borderId="6" xfId="19" applyNumberFormat="1" applyFont="1" applyBorder="1" applyAlignment="1">
      <alignment horizontal="center"/>
      <protection/>
    </xf>
    <xf numFmtId="0" fontId="1" fillId="2" borderId="26" xfId="19" applyFont="1" applyFill="1" applyBorder="1" applyAlignment="1">
      <alignment horizontal="center"/>
      <protection/>
    </xf>
    <xf numFmtId="0" fontId="1" fillId="2" borderId="24" xfId="19" applyFont="1" applyFill="1" applyBorder="1" applyAlignment="1">
      <alignment horizontal="center" vertical="center"/>
      <protection/>
    </xf>
    <xf numFmtId="0" fontId="1" fillId="2" borderId="27" xfId="19" applyFont="1" applyFill="1" applyBorder="1" applyAlignment="1">
      <alignment horizontal="center" vertical="center"/>
      <protection/>
    </xf>
    <xf numFmtId="0" fontId="10" fillId="0" borderId="0" xfId="19" applyFont="1" applyAlignment="1">
      <alignment horizontal="justify"/>
      <protection/>
    </xf>
    <xf numFmtId="0" fontId="1" fillId="2" borderId="7" xfId="19" applyFont="1" applyFill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horizontal="center" vertical="center"/>
      <protection/>
    </xf>
    <xf numFmtId="3" fontId="1" fillId="0" borderId="7" xfId="19" applyNumberFormat="1" applyFont="1" applyBorder="1" applyAlignment="1">
      <alignment horizontal="center" vertical="center"/>
      <protection/>
    </xf>
    <xf numFmtId="3" fontId="1" fillId="0" borderId="8" xfId="19" applyNumberFormat="1" applyFont="1" applyBorder="1" applyAlignment="1">
      <alignment horizontal="center" vertical="center"/>
      <protection/>
    </xf>
    <xf numFmtId="0" fontId="1" fillId="2" borderId="23" xfId="19" applyFont="1" applyFill="1" applyBorder="1" applyAlignment="1">
      <alignment horizontal="center" vertical="center"/>
      <protection/>
    </xf>
    <xf numFmtId="49" fontId="1" fillId="0" borderId="3" xfId="19" applyNumberFormat="1" applyFont="1" applyBorder="1" applyAlignment="1">
      <alignment horizontal="center" vertical="center"/>
      <protection/>
    </xf>
    <xf numFmtId="49" fontId="1" fillId="0" borderId="7" xfId="19" applyNumberFormat="1" applyFont="1" applyBorder="1" applyAlignment="1">
      <alignment horizontal="center" vertical="center"/>
      <protection/>
    </xf>
    <xf numFmtId="49" fontId="1" fillId="0" borderId="8" xfId="19" applyNumberFormat="1" applyFont="1" applyBorder="1" applyAlignment="1">
      <alignment horizontal="center" vertical="center"/>
      <protection/>
    </xf>
    <xf numFmtId="0" fontId="1" fillId="0" borderId="7" xfId="19" applyFont="1" applyBorder="1" applyAlignment="1">
      <alignment horizontal="left" vertical="center" wrapText="1"/>
      <protection/>
    </xf>
    <xf numFmtId="0" fontId="1" fillId="0" borderId="8" xfId="19" applyFont="1" applyBorder="1" applyAlignment="1">
      <alignment horizontal="left" vertical="center" wrapText="1"/>
      <protection/>
    </xf>
    <xf numFmtId="0" fontId="10" fillId="0" borderId="0" xfId="19" applyFont="1" applyAlignment="1">
      <alignment horizontal="left"/>
      <protection/>
    </xf>
    <xf numFmtId="0" fontId="1" fillId="0" borderId="9" xfId="19" applyFont="1" applyBorder="1" applyAlignment="1">
      <alignment wrapText="1"/>
      <protection/>
    </xf>
    <xf numFmtId="0" fontId="1" fillId="0" borderId="6" xfId="19" applyFont="1" applyBorder="1" applyAlignment="1">
      <alignment wrapText="1"/>
      <protection/>
    </xf>
    <xf numFmtId="0" fontId="1" fillId="0" borderId="2" xfId="19" applyFont="1" applyBorder="1" applyAlignment="1">
      <alignment horizontal="center"/>
      <protection/>
    </xf>
    <xf numFmtId="0" fontId="1" fillId="0" borderId="6" xfId="19" applyFont="1" applyBorder="1" applyAlignment="1">
      <alignment horizontal="center"/>
      <protection/>
    </xf>
    <xf numFmtId="0" fontId="3" fillId="0" borderId="5" xfId="18" applyFont="1" applyBorder="1" applyAlignment="1">
      <alignment horizontal="center"/>
      <protection/>
    </xf>
    <xf numFmtId="49" fontId="3" fillId="0" borderId="5" xfId="18" applyNumberFormat="1" applyFont="1" applyBorder="1" applyAlignment="1">
      <alignment horizontal="left"/>
      <protection/>
    </xf>
    <xf numFmtId="0" fontId="1" fillId="0" borderId="13" xfId="18" applyFont="1" applyBorder="1" applyAlignment="1">
      <alignment horizontal="center" vertical="top"/>
      <protection/>
    </xf>
    <xf numFmtId="0" fontId="3" fillId="0" borderId="0" xfId="18" applyFont="1" applyAlignment="1">
      <alignment horizontal="center"/>
      <protection/>
    </xf>
    <xf numFmtId="0" fontId="1" fillId="0" borderId="11" xfId="18" applyFont="1" applyBorder="1" applyAlignment="1">
      <alignment horizontal="center" vertical="center" wrapText="1"/>
      <protection/>
    </xf>
    <xf numFmtId="0" fontId="1" fillId="0" borderId="11" xfId="18" applyFont="1" applyBorder="1" applyAlignment="1">
      <alignment horizontal="center" vertical="top"/>
      <protection/>
    </xf>
    <xf numFmtId="49" fontId="1" fillId="0" borderId="4" xfId="18" applyNumberFormat="1" applyFont="1" applyBorder="1" applyAlignment="1">
      <alignment horizontal="center"/>
      <protection/>
    </xf>
    <xf numFmtId="49" fontId="1" fillId="0" borderId="16" xfId="18" applyNumberFormat="1" applyFont="1" applyBorder="1" applyAlignment="1">
      <alignment horizontal="center"/>
      <protection/>
    </xf>
    <xf numFmtId="49" fontId="1" fillId="0" borderId="17" xfId="18" applyNumberFormat="1" applyFont="1" applyBorder="1" applyAlignment="1">
      <alignment horizontal="center"/>
      <protection/>
    </xf>
    <xf numFmtId="0" fontId="1" fillId="0" borderId="16" xfId="18" applyFont="1" applyBorder="1" applyAlignment="1">
      <alignment horizontal="left" wrapText="1"/>
      <protection/>
    </xf>
    <xf numFmtId="0" fontId="1" fillId="0" borderId="17" xfId="18" applyFont="1" applyBorder="1" applyAlignment="1">
      <alignment horizontal="left" wrapText="1"/>
      <protection/>
    </xf>
    <xf numFmtId="4" fontId="1" fillId="2" borderId="0" xfId="18" applyNumberFormat="1" applyFont="1" applyFill="1" applyBorder="1" applyAlignment="1">
      <alignment horizontal="center"/>
      <protection/>
    </xf>
    <xf numFmtId="4" fontId="1" fillId="0" borderId="4" xfId="18" applyNumberFormat="1" applyFont="1" applyBorder="1" applyAlignment="1">
      <alignment horizontal="center"/>
      <protection/>
    </xf>
    <xf numFmtId="4" fontId="1" fillId="0" borderId="16" xfId="18" applyNumberFormat="1" applyFont="1" applyBorder="1" applyAlignment="1">
      <alignment horizontal="center"/>
      <protection/>
    </xf>
    <xf numFmtId="4" fontId="1" fillId="0" borderId="17" xfId="18" applyNumberFormat="1" applyFont="1" applyBorder="1" applyAlignment="1">
      <alignment horizontal="center"/>
      <protection/>
    </xf>
    <xf numFmtId="4" fontId="1" fillId="2" borderId="4" xfId="18" applyNumberFormat="1" applyFont="1" applyFill="1" applyBorder="1" applyAlignment="1">
      <alignment horizontal="center"/>
      <protection/>
    </xf>
    <xf numFmtId="4" fontId="1" fillId="2" borderId="16" xfId="18" applyNumberFormat="1" applyFont="1" applyFill="1" applyBorder="1" applyAlignment="1">
      <alignment horizontal="center"/>
      <protection/>
    </xf>
    <xf numFmtId="4" fontId="1" fillId="2" borderId="17" xfId="18" applyNumberFormat="1" applyFont="1" applyFill="1" applyBorder="1" applyAlignment="1">
      <alignment horizontal="center"/>
      <protection/>
    </xf>
    <xf numFmtId="49" fontId="1" fillId="0" borderId="2" xfId="18" applyNumberFormat="1" applyFont="1" applyBorder="1" applyAlignment="1">
      <alignment horizontal="center" vertical="center"/>
      <protection/>
    </xf>
    <xf numFmtId="49" fontId="1" fillId="0" borderId="9" xfId="18" applyNumberFormat="1" applyFont="1" applyBorder="1" applyAlignment="1">
      <alignment horizontal="center" vertical="center"/>
      <protection/>
    </xf>
    <xf numFmtId="49" fontId="1" fillId="0" borderId="6" xfId="18" applyNumberFormat="1" applyFont="1" applyBorder="1" applyAlignment="1">
      <alignment horizontal="center" vertical="center"/>
      <protection/>
    </xf>
    <xf numFmtId="0" fontId="1" fillId="0" borderId="9" xfId="18" applyFont="1" applyBorder="1" applyAlignment="1">
      <alignment horizontal="left" wrapText="1"/>
      <protection/>
    </xf>
    <xf numFmtId="0" fontId="1" fillId="0" borderId="6" xfId="18" applyFont="1" applyBorder="1" applyAlignment="1">
      <alignment horizontal="left" wrapText="1"/>
      <protection/>
    </xf>
    <xf numFmtId="4" fontId="1" fillId="2" borderId="0" xfId="18" applyNumberFormat="1" applyFont="1" applyFill="1" applyBorder="1" applyAlignment="1">
      <alignment horizontal="center" vertical="center"/>
      <protection/>
    </xf>
    <xf numFmtId="4" fontId="1" fillId="0" borderId="2" xfId="18" applyNumberFormat="1" applyFont="1" applyFill="1" applyBorder="1" applyAlignment="1">
      <alignment horizontal="center" vertical="center"/>
      <protection/>
    </xf>
    <xf numFmtId="4" fontId="1" fillId="0" borderId="9" xfId="18" applyNumberFormat="1" applyFont="1" applyFill="1" applyBorder="1" applyAlignment="1">
      <alignment horizontal="center" vertical="center"/>
      <protection/>
    </xf>
    <xf numFmtId="4" fontId="1" fillId="0" borderId="6" xfId="18" applyNumberFormat="1" applyFont="1" applyFill="1" applyBorder="1" applyAlignment="1">
      <alignment horizontal="center" vertical="center"/>
      <protection/>
    </xf>
    <xf numFmtId="4" fontId="1" fillId="0" borderId="28" xfId="18" applyNumberFormat="1" applyFont="1" applyBorder="1" applyAlignment="1">
      <alignment horizontal="center" vertical="center"/>
      <protection/>
    </xf>
    <xf numFmtId="0" fontId="1" fillId="0" borderId="28" xfId="18" applyFont="1" applyBorder="1" applyAlignment="1">
      <alignment horizontal="center" vertical="center"/>
      <protection/>
    </xf>
    <xf numFmtId="3" fontId="1" fillId="0" borderId="2" xfId="18" applyNumberFormat="1" applyFont="1" applyBorder="1" applyAlignment="1">
      <alignment horizontal="center" vertical="center"/>
      <protection/>
    </xf>
    <xf numFmtId="3" fontId="1" fillId="0" borderId="9" xfId="18" applyNumberFormat="1" applyFont="1" applyBorder="1" applyAlignment="1">
      <alignment horizontal="center" vertical="center"/>
      <protection/>
    </xf>
    <xf numFmtId="3" fontId="1" fillId="0" borderId="6" xfId="18" applyNumberFormat="1" applyFont="1" applyBorder="1" applyAlignment="1">
      <alignment horizontal="center" vertical="center"/>
      <protection/>
    </xf>
    <xf numFmtId="4" fontId="1" fillId="2" borderId="9" xfId="18" applyNumberFormat="1" applyFont="1" applyFill="1" applyBorder="1" applyAlignment="1">
      <alignment horizontal="center" vertical="center"/>
      <protection/>
    </xf>
    <xf numFmtId="0" fontId="1" fillId="0" borderId="9" xfId="18" applyFont="1" applyBorder="1" applyAlignment="1">
      <alignment horizontal="left" wrapText="1" indent="1"/>
      <protection/>
    </xf>
    <xf numFmtId="0" fontId="1" fillId="0" borderId="6" xfId="18" applyFont="1" applyBorder="1" applyAlignment="1">
      <alignment horizontal="left" wrapText="1" indent="1"/>
      <protection/>
    </xf>
    <xf numFmtId="4" fontId="1" fillId="2" borderId="5" xfId="18" applyNumberFormat="1" applyFont="1" applyFill="1" applyBorder="1" applyAlignment="1">
      <alignment horizontal="center" vertical="center"/>
      <protection/>
    </xf>
    <xf numFmtId="4" fontId="1" fillId="2" borderId="6" xfId="18" applyNumberFormat="1" applyFont="1" applyFill="1" applyBorder="1" applyAlignment="1">
      <alignment horizontal="center" vertical="center"/>
      <protection/>
    </xf>
    <xf numFmtId="0" fontId="14" fillId="0" borderId="9" xfId="18" applyFont="1" applyBorder="1" applyAlignment="1">
      <alignment horizontal="left"/>
      <protection/>
    </xf>
    <xf numFmtId="0" fontId="14" fillId="0" borderId="6" xfId="18" applyFont="1" applyBorder="1" applyAlignment="1">
      <alignment horizontal="left"/>
      <protection/>
    </xf>
    <xf numFmtId="4" fontId="1" fillId="0" borderId="2" xfId="18" applyNumberFormat="1" applyFont="1" applyBorder="1" applyAlignment="1">
      <alignment horizontal="center" vertical="center"/>
      <protection/>
    </xf>
    <xf numFmtId="4" fontId="1" fillId="0" borderId="9" xfId="18" applyNumberFormat="1" applyFont="1" applyBorder="1" applyAlignment="1">
      <alignment horizontal="center" vertical="center"/>
      <protection/>
    </xf>
    <xf numFmtId="4" fontId="1" fillId="0" borderId="6" xfId="18" applyNumberFormat="1" applyFont="1" applyBorder="1" applyAlignment="1">
      <alignment horizontal="center" vertical="center"/>
      <protection/>
    </xf>
    <xf numFmtId="4" fontId="1" fillId="2" borderId="2" xfId="18" applyNumberFormat="1" applyFont="1" applyFill="1" applyBorder="1" applyAlignment="1">
      <alignment horizontal="center" vertical="center"/>
      <protection/>
    </xf>
    <xf numFmtId="0" fontId="1" fillId="0" borderId="9" xfId="18" applyFont="1" applyBorder="1" applyAlignment="1">
      <alignment horizontal="left" vertical="center" wrapText="1"/>
      <protection/>
    </xf>
    <xf numFmtId="0" fontId="14" fillId="0" borderId="9" xfId="18" applyFont="1" applyBorder="1" applyAlignment="1">
      <alignment horizontal="left" vertical="center"/>
      <protection/>
    </xf>
    <xf numFmtId="0" fontId="14" fillId="0" borderId="6" xfId="18" applyFont="1" applyBorder="1" applyAlignment="1">
      <alignment horizontal="left" vertical="center"/>
      <protection/>
    </xf>
    <xf numFmtId="0" fontId="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3" fontId="1" fillId="0" borderId="28" xfId="18" applyNumberFormat="1" applyFont="1" applyBorder="1" applyAlignment="1">
      <alignment horizontal="center" vertical="center"/>
      <protection/>
    </xf>
    <xf numFmtId="49" fontId="1" fillId="0" borderId="2" xfId="18" applyNumberFormat="1" applyFont="1" applyBorder="1" applyAlignment="1">
      <alignment horizontal="center"/>
      <protection/>
    </xf>
    <xf numFmtId="49" fontId="1" fillId="0" borderId="9" xfId="18" applyNumberFormat="1" applyFont="1" applyBorder="1" applyAlignment="1">
      <alignment horizontal="center"/>
      <protection/>
    </xf>
    <xf numFmtId="49" fontId="1" fillId="0" borderId="6" xfId="18" applyNumberFormat="1" applyFont="1" applyBorder="1" applyAlignment="1">
      <alignment horizontal="center"/>
      <protection/>
    </xf>
    <xf numFmtId="4" fontId="1" fillId="0" borderId="2" xfId="18" applyNumberFormat="1" applyFont="1" applyBorder="1" applyAlignment="1">
      <alignment horizontal="center"/>
      <protection/>
    </xf>
    <xf numFmtId="4" fontId="1" fillId="0" borderId="9" xfId="18" applyNumberFormat="1" applyFont="1" applyBorder="1" applyAlignment="1">
      <alignment horizontal="center"/>
      <protection/>
    </xf>
    <xf numFmtId="4" fontId="1" fillId="0" borderId="6" xfId="18" applyNumberFormat="1" applyFont="1" applyBorder="1" applyAlignment="1">
      <alignment horizontal="center"/>
      <protection/>
    </xf>
    <xf numFmtId="0" fontId="1" fillId="0" borderId="28" xfId="18" applyFont="1" applyBorder="1" applyAlignment="1">
      <alignment horizontal="center"/>
      <protection/>
    </xf>
    <xf numFmtId="0" fontId="1" fillId="0" borderId="2" xfId="18" applyNumberFormat="1" applyFont="1" applyBorder="1" applyAlignment="1">
      <alignment horizontal="center"/>
      <protection/>
    </xf>
    <xf numFmtId="0" fontId="1" fillId="0" borderId="9" xfId="18" applyNumberFormat="1" applyFont="1" applyBorder="1" applyAlignment="1">
      <alignment horizontal="center"/>
      <protection/>
    </xf>
    <xf numFmtId="0" fontId="1" fillId="0" borderId="6" xfId="18" applyNumberFormat="1" applyFont="1" applyBorder="1" applyAlignment="1">
      <alignment horizontal="center"/>
      <protection/>
    </xf>
    <xf numFmtId="4" fontId="1" fillId="2" borderId="13" xfId="18" applyNumberFormat="1" applyFont="1" applyFill="1" applyBorder="1" applyAlignment="1">
      <alignment horizontal="center"/>
      <protection/>
    </xf>
    <xf numFmtId="4" fontId="1" fillId="2" borderId="25" xfId="18" applyNumberFormat="1" applyFont="1" applyFill="1" applyBorder="1" applyAlignment="1">
      <alignment horizontal="center"/>
      <protection/>
    </xf>
    <xf numFmtId="4" fontId="1" fillId="0" borderId="19" xfId="18" applyNumberFormat="1" applyFont="1" applyBorder="1" applyAlignment="1">
      <alignment horizontal="center"/>
      <protection/>
    </xf>
    <xf numFmtId="4" fontId="1" fillId="2" borderId="26" xfId="18" applyNumberFormat="1" applyFont="1" applyFill="1" applyBorder="1" applyAlignment="1">
      <alignment horizontal="center"/>
      <protection/>
    </xf>
    <xf numFmtId="4" fontId="1" fillId="2" borderId="22" xfId="18" applyNumberFormat="1" applyFont="1" applyFill="1" applyBorder="1" applyAlignment="1">
      <alignment horizontal="center"/>
      <protection/>
    </xf>
    <xf numFmtId="0" fontId="1" fillId="0" borderId="6" xfId="18" applyFont="1" applyBorder="1" applyAlignment="1">
      <alignment horizontal="left" vertical="center" wrapText="1"/>
      <protection/>
    </xf>
    <xf numFmtId="4" fontId="1" fillId="2" borderId="1" xfId="18" applyNumberFormat="1" applyFont="1" applyFill="1" applyBorder="1" applyAlignment="1">
      <alignment horizontal="center" vertical="center"/>
      <protection/>
    </xf>
    <xf numFmtId="4" fontId="1" fillId="2" borderId="10" xfId="18" applyNumberFormat="1" applyFont="1" applyFill="1" applyBorder="1" applyAlignment="1">
      <alignment horizontal="center" vertical="center"/>
      <protection/>
    </xf>
    <xf numFmtId="4" fontId="1" fillId="2" borderId="18" xfId="18" applyNumberFormat="1" applyFont="1" applyFill="1" applyBorder="1" applyAlignment="1">
      <alignment horizontal="center" vertical="center"/>
      <protection/>
    </xf>
    <xf numFmtId="0" fontId="1" fillId="0" borderId="5" xfId="18" applyFont="1" applyBorder="1" applyAlignment="1">
      <alignment horizontal="left" vertical="center" wrapText="1"/>
      <protection/>
    </xf>
    <xf numFmtId="0" fontId="1" fillId="0" borderId="10" xfId="18" applyFont="1" applyBorder="1" applyAlignment="1">
      <alignment horizontal="left" vertical="center" wrapText="1"/>
      <protection/>
    </xf>
    <xf numFmtId="4" fontId="1" fillId="0" borderId="1" xfId="18" applyNumberFormat="1" applyFont="1" applyBorder="1" applyAlignment="1">
      <alignment horizontal="center" vertical="center"/>
      <protection/>
    </xf>
    <xf numFmtId="4" fontId="1" fillId="0" borderId="5" xfId="18" applyNumberFormat="1" applyFont="1" applyBorder="1" applyAlignment="1">
      <alignment horizontal="center" vertical="center"/>
      <protection/>
    </xf>
    <xf numFmtId="4" fontId="1" fillId="0" borderId="10" xfId="18" applyNumberFormat="1" applyFont="1" applyBorder="1" applyAlignment="1">
      <alignment horizontal="center" vertical="center"/>
      <protection/>
    </xf>
    <xf numFmtId="4" fontId="1" fillId="2" borderId="29" xfId="18" applyNumberFormat="1" applyFont="1" applyFill="1" applyBorder="1" applyAlignment="1">
      <alignment horizontal="center" vertical="center"/>
      <protection/>
    </xf>
    <xf numFmtId="0" fontId="8" fillId="0" borderId="0" xfId="18" applyFont="1" applyAlignment="1">
      <alignment horizontal="left"/>
      <protection/>
    </xf>
    <xf numFmtId="0" fontId="8" fillId="0" borderId="0" xfId="18" applyFont="1" applyAlignment="1">
      <alignment horizontal="justify"/>
      <protection/>
    </xf>
    <xf numFmtId="0" fontId="1" fillId="0" borderId="2" xfId="19" applyFont="1" applyBorder="1" applyAlignment="1">
      <alignment horizontal="center" vertical="center"/>
      <protection/>
    </xf>
    <xf numFmtId="0" fontId="1" fillId="0" borderId="9" xfId="19" applyFont="1" applyBorder="1" applyAlignment="1">
      <alignment horizontal="center" vertical="center"/>
      <protection/>
    </xf>
    <xf numFmtId="0" fontId="1" fillId="0" borderId="6" xfId="19" applyFont="1" applyBorder="1" applyAlignment="1">
      <alignment horizontal="center" vertical="center"/>
      <protection/>
    </xf>
    <xf numFmtId="0" fontId="1" fillId="0" borderId="20" xfId="19" applyFont="1" applyBorder="1" applyAlignment="1">
      <alignment horizontal="center" vertical="center" wrapText="1"/>
      <protection/>
    </xf>
    <xf numFmtId="0" fontId="1" fillId="0" borderId="21" xfId="19" applyFont="1" applyBorder="1" applyAlignment="1">
      <alignment horizontal="center" vertical="center" wrapText="1"/>
      <protection/>
    </xf>
    <xf numFmtId="0" fontId="1" fillId="0" borderId="12" xfId="19" applyFont="1" applyBorder="1" applyAlignment="1">
      <alignment horizontal="center" vertical="center" wrapText="1"/>
      <protection/>
    </xf>
    <xf numFmtId="0" fontId="1" fillId="0" borderId="30" xfId="19" applyFont="1" applyBorder="1" applyAlignment="1">
      <alignment horizontal="center" vertical="center" wrapText="1"/>
      <protection/>
    </xf>
    <xf numFmtId="0" fontId="1" fillId="0" borderId="31" xfId="19" applyFont="1" applyBorder="1" applyAlignment="1">
      <alignment horizontal="center" vertical="center" wrapText="1"/>
      <protection/>
    </xf>
    <xf numFmtId="0" fontId="1" fillId="0" borderId="32" xfId="19" applyFont="1" applyBorder="1" applyAlignment="1">
      <alignment horizontal="center" vertical="center" wrapText="1"/>
      <protection/>
    </xf>
    <xf numFmtId="0" fontId="1" fillId="0" borderId="23" xfId="19" applyFont="1" applyBorder="1" applyAlignment="1">
      <alignment horizontal="center" vertical="center" wrapText="1"/>
      <protection/>
    </xf>
    <xf numFmtId="0" fontId="1" fillId="0" borderId="24" xfId="19" applyFont="1" applyBorder="1" applyAlignment="1">
      <alignment horizontal="center" vertical="center" wrapText="1"/>
      <protection/>
    </xf>
    <xf numFmtId="0" fontId="1" fillId="0" borderId="27" xfId="19" applyFont="1" applyBorder="1" applyAlignment="1">
      <alignment horizontal="center" vertical="center" wrapText="1"/>
      <protection/>
    </xf>
    <xf numFmtId="0" fontId="1" fillId="0" borderId="20" xfId="19" applyFont="1" applyBorder="1" applyAlignment="1">
      <alignment horizontal="center" vertical="top"/>
      <protection/>
    </xf>
    <xf numFmtId="0" fontId="1" fillId="0" borderId="2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2" borderId="31" xfId="19" applyFont="1" applyFill="1" applyBorder="1" applyAlignment="1">
      <alignment horizontal="center"/>
      <protection/>
    </xf>
    <xf numFmtId="0" fontId="1" fillId="2" borderId="32" xfId="19" applyFont="1" applyFill="1" applyBorder="1" applyAlignment="1">
      <alignment horizontal="center"/>
      <protection/>
    </xf>
    <xf numFmtId="49" fontId="1" fillId="2" borderId="31" xfId="19" applyNumberFormat="1" applyFont="1" applyFill="1" applyBorder="1" applyAlignment="1">
      <alignment horizontal="center"/>
      <protection/>
    </xf>
    <xf numFmtId="49" fontId="1" fillId="2" borderId="30" xfId="19" applyNumberFormat="1" applyFont="1" applyFill="1" applyBorder="1" applyAlignment="1">
      <alignment horizontal="center"/>
      <protection/>
    </xf>
    <xf numFmtId="49" fontId="1" fillId="2" borderId="33" xfId="19" applyNumberFormat="1" applyFont="1" applyFill="1" applyBorder="1" applyAlignment="1">
      <alignment horizontal="center" vertical="center"/>
      <protection/>
    </xf>
    <xf numFmtId="0" fontId="1" fillId="2" borderId="34" xfId="19" applyFont="1" applyFill="1" applyBorder="1" applyAlignment="1">
      <alignment horizontal="center" vertical="center"/>
      <protection/>
    </xf>
    <xf numFmtId="0" fontId="1" fillId="2" borderId="10" xfId="19" applyFont="1" applyFill="1" applyBorder="1" applyAlignment="1">
      <alignment horizontal="center" vertical="center"/>
      <protection/>
    </xf>
    <xf numFmtId="49" fontId="1" fillId="2" borderId="1" xfId="19" applyNumberFormat="1" applyFont="1" applyFill="1" applyBorder="1" applyAlignment="1">
      <alignment horizontal="center" vertical="center"/>
      <protection/>
    </xf>
    <xf numFmtId="180" fontId="1" fillId="0" borderId="2" xfId="19" applyNumberFormat="1" applyFont="1" applyBorder="1" applyAlignment="1">
      <alignment horizontal="center"/>
      <protection/>
    </xf>
    <xf numFmtId="180" fontId="1" fillId="0" borderId="9" xfId="19" applyNumberFormat="1" applyFont="1" applyBorder="1" applyAlignment="1">
      <alignment horizontal="center"/>
      <protection/>
    </xf>
    <xf numFmtId="180" fontId="1" fillId="0" borderId="6" xfId="19" applyNumberFormat="1" applyFont="1" applyBorder="1" applyAlignment="1">
      <alignment horizontal="center"/>
      <protection/>
    </xf>
    <xf numFmtId="49" fontId="1" fillId="2" borderId="26" xfId="19" applyNumberFormat="1" applyFont="1" applyFill="1" applyBorder="1" applyAlignment="1">
      <alignment horizontal="center"/>
      <protection/>
    </xf>
    <xf numFmtId="1" fontId="1" fillId="0" borderId="2" xfId="19" applyNumberFormat="1" applyFont="1" applyBorder="1" applyAlignment="1">
      <alignment horizontal="center"/>
      <protection/>
    </xf>
    <xf numFmtId="1" fontId="1" fillId="0" borderId="9" xfId="19" applyNumberFormat="1" applyFont="1" applyBorder="1" applyAlignment="1">
      <alignment horizontal="center"/>
      <protection/>
    </xf>
    <xf numFmtId="1" fontId="1" fillId="0" borderId="6" xfId="19" applyNumberFormat="1" applyFont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Информация об инвестиционных программах ЗАО Фирма УГС на 2012 год ПКВ амортизация" xfId="18"/>
    <cellStyle name="Обычный_Информация об инвестиционных программах ЗАО Фирма Уралгазсервис на 2012 г. спецнадбавка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66"/>
  <sheetViews>
    <sheetView workbookViewId="0" topLeftCell="A1">
      <pane xSplit="63" ySplit="10" topLeftCell="BL53" activePane="bottomRight" state="frozen"/>
      <selection pane="topLeft" activeCell="A1" sqref="A1"/>
      <selection pane="topRight" activeCell="BL1" sqref="BL1"/>
      <selection pane="bottomLeft" activeCell="A11" sqref="A11"/>
      <selection pane="bottomRight" activeCell="A64" sqref="A64:EY64"/>
    </sheetView>
  </sheetViews>
  <sheetFormatPr defaultColWidth="9.14062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23" t="s">
        <v>181</v>
      </c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</row>
    <row r="6" spans="74:123" s="1" customFormat="1" ht="13.5" customHeight="1">
      <c r="BV6" s="124" t="s">
        <v>4</v>
      </c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</row>
    <row r="7" spans="1:155" s="4" customFormat="1" ht="15.75">
      <c r="A7" s="125" t="s">
        <v>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</row>
    <row r="8" ht="12.75" customHeight="1" thickBot="1"/>
    <row r="9" spans="1:155" ht="50.25" customHeight="1" thickBot="1">
      <c r="A9" s="126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 t="s">
        <v>7</v>
      </c>
      <c r="BC9" s="126"/>
      <c r="BD9" s="126"/>
      <c r="BE9" s="126"/>
      <c r="BF9" s="126"/>
      <c r="BG9" s="126"/>
      <c r="BH9" s="126"/>
      <c r="BI9" s="126"/>
      <c r="BJ9" s="126"/>
      <c r="BK9" s="126"/>
      <c r="BL9" s="126" t="s">
        <v>8</v>
      </c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 t="s">
        <v>9</v>
      </c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 t="s">
        <v>10</v>
      </c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 t="s">
        <v>11</v>
      </c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</row>
    <row r="10" spans="1:155" ht="12.75" customHeight="1" thickBot="1">
      <c r="A10" s="100">
        <v>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>
        <v>2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0">
        <v>3</v>
      </c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>
        <v>4</v>
      </c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>
        <v>5</v>
      </c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1">
        <v>6</v>
      </c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</row>
    <row r="11" spans="1:155" ht="12.75" customHeight="1">
      <c r="A11" s="111" t="s">
        <v>12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  <c r="BB11" s="114" t="s">
        <v>13</v>
      </c>
      <c r="BC11" s="115"/>
      <c r="BD11" s="115"/>
      <c r="BE11" s="115"/>
      <c r="BF11" s="115"/>
      <c r="BG11" s="115"/>
      <c r="BH11" s="115"/>
      <c r="BI11" s="115"/>
      <c r="BJ11" s="115"/>
      <c r="BK11" s="116"/>
      <c r="BL11" s="117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20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2"/>
      <c r="DH11" s="102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4"/>
      <c r="ED11" s="105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7"/>
    </row>
    <row r="12" spans="1:162" ht="12.75" customHeight="1">
      <c r="A12" s="67" t="s">
        <v>14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9"/>
      <c r="BB12" s="70" t="s">
        <v>15</v>
      </c>
      <c r="BC12" s="71"/>
      <c r="BD12" s="71"/>
      <c r="BE12" s="71"/>
      <c r="BF12" s="71"/>
      <c r="BG12" s="71"/>
      <c r="BH12" s="71"/>
      <c r="BI12" s="71"/>
      <c r="BJ12" s="71"/>
      <c r="BK12" s="72"/>
      <c r="BL12" s="94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97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9"/>
      <c r="DH12" s="108">
        <f>DH13+DH14</f>
        <v>199.28</v>
      </c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10"/>
      <c r="ED12" s="108">
        <f>ED13+ED14</f>
        <v>199.28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10"/>
      <c r="FF12" s="48"/>
    </row>
    <row r="13" spans="1:155" ht="24" customHeight="1">
      <c r="A13" s="91" t="s">
        <v>16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3"/>
      <c r="BB13" s="70" t="s">
        <v>17</v>
      </c>
      <c r="BC13" s="71"/>
      <c r="BD13" s="71"/>
      <c r="BE13" s="71"/>
      <c r="BF13" s="71"/>
      <c r="BG13" s="71"/>
      <c r="BH13" s="71"/>
      <c r="BI13" s="71"/>
      <c r="BJ13" s="71"/>
      <c r="BK13" s="72"/>
      <c r="BL13" s="73" t="s">
        <v>182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5"/>
      <c r="CL13" s="70" t="s">
        <v>183</v>
      </c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2"/>
      <c r="DH13" s="76">
        <v>159.9</v>
      </c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8"/>
      <c r="ED13" s="76">
        <v>159.9</v>
      </c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8"/>
    </row>
    <row r="14" spans="1:155" ht="79.5" customHeight="1">
      <c r="A14" s="91" t="s">
        <v>18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3"/>
      <c r="BB14" s="70" t="s">
        <v>19</v>
      </c>
      <c r="BC14" s="71"/>
      <c r="BD14" s="71"/>
      <c r="BE14" s="71"/>
      <c r="BF14" s="71"/>
      <c r="BG14" s="71"/>
      <c r="BH14" s="71"/>
      <c r="BI14" s="71"/>
      <c r="BJ14" s="71"/>
      <c r="BK14" s="72"/>
      <c r="BL14" s="73" t="s">
        <v>184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5"/>
      <c r="CL14" s="70" t="s">
        <v>183</v>
      </c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2"/>
      <c r="DH14" s="76">
        <v>39.38</v>
      </c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8"/>
      <c r="ED14" s="76">
        <v>39.38</v>
      </c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8"/>
    </row>
    <row r="15" spans="1:155" s="5" customFormat="1" ht="21" customHeight="1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9"/>
      <c r="BB15" s="70" t="s">
        <v>21</v>
      </c>
      <c r="BC15" s="71"/>
      <c r="BD15" s="71"/>
      <c r="BE15" s="71"/>
      <c r="BF15" s="71"/>
      <c r="BG15" s="71"/>
      <c r="BH15" s="71"/>
      <c r="BI15" s="71"/>
      <c r="BJ15" s="71"/>
      <c r="BK15" s="72"/>
      <c r="BL15" s="85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7"/>
      <c r="CL15" s="88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90"/>
      <c r="DH15" s="64">
        <f>DH16+DH17</f>
        <v>225.4</v>
      </c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6"/>
      <c r="ED15" s="64">
        <f>ED16+ED17</f>
        <v>225.4</v>
      </c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6"/>
    </row>
    <row r="16" spans="1:155" ht="27" customHeight="1">
      <c r="A16" s="91" t="s">
        <v>16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3"/>
      <c r="BB16" s="70" t="s">
        <v>22</v>
      </c>
      <c r="BC16" s="71"/>
      <c r="BD16" s="71"/>
      <c r="BE16" s="71"/>
      <c r="BF16" s="71"/>
      <c r="BG16" s="71"/>
      <c r="BH16" s="71"/>
      <c r="BI16" s="71"/>
      <c r="BJ16" s="71"/>
      <c r="BK16" s="72"/>
      <c r="BL16" s="73" t="s">
        <v>182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5"/>
      <c r="CL16" s="70" t="s">
        <v>183</v>
      </c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2"/>
      <c r="DH16" s="76">
        <v>186.02</v>
      </c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8"/>
      <c r="ED16" s="76">
        <v>186.02</v>
      </c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8"/>
    </row>
    <row r="17" spans="1:155" ht="75" customHeight="1">
      <c r="A17" s="91" t="s">
        <v>18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3"/>
      <c r="BB17" s="70" t="s">
        <v>23</v>
      </c>
      <c r="BC17" s="71"/>
      <c r="BD17" s="71"/>
      <c r="BE17" s="71"/>
      <c r="BF17" s="71"/>
      <c r="BG17" s="71"/>
      <c r="BH17" s="71"/>
      <c r="BI17" s="71"/>
      <c r="BJ17" s="71"/>
      <c r="BK17" s="72"/>
      <c r="BL17" s="73" t="s">
        <v>184</v>
      </c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5"/>
      <c r="CL17" s="70" t="s">
        <v>183</v>
      </c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2"/>
      <c r="DH17" s="76">
        <v>39.38</v>
      </c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8"/>
      <c r="ED17" s="76">
        <v>39.38</v>
      </c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8"/>
    </row>
    <row r="18" spans="1:155" s="5" customFormat="1" ht="13.5" customHeight="1">
      <c r="A18" s="67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9"/>
      <c r="BB18" s="70" t="s">
        <v>25</v>
      </c>
      <c r="BC18" s="71"/>
      <c r="BD18" s="71"/>
      <c r="BE18" s="71"/>
      <c r="BF18" s="71"/>
      <c r="BG18" s="71"/>
      <c r="BH18" s="71"/>
      <c r="BI18" s="71"/>
      <c r="BJ18" s="71"/>
      <c r="BK18" s="72"/>
      <c r="BL18" s="85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7"/>
      <c r="CL18" s="88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90"/>
      <c r="DH18" s="64">
        <f>DH19+DH20</f>
        <v>321.05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6"/>
      <c r="ED18" s="64">
        <f>ED19+ED20</f>
        <v>321.05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6"/>
    </row>
    <row r="19" spans="1:155" ht="24.75" customHeight="1">
      <c r="A19" s="91" t="s">
        <v>16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  <c r="BB19" s="70" t="s">
        <v>26</v>
      </c>
      <c r="BC19" s="71"/>
      <c r="BD19" s="71"/>
      <c r="BE19" s="71"/>
      <c r="BF19" s="71"/>
      <c r="BG19" s="71"/>
      <c r="BH19" s="71"/>
      <c r="BI19" s="71"/>
      <c r="BJ19" s="71"/>
      <c r="BK19" s="72"/>
      <c r="BL19" s="73" t="s">
        <v>182</v>
      </c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5"/>
      <c r="CL19" s="70" t="s">
        <v>183</v>
      </c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2"/>
      <c r="DH19" s="76">
        <v>281.67</v>
      </c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8"/>
      <c r="ED19" s="76">
        <v>281.67</v>
      </c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8"/>
    </row>
    <row r="20" spans="1:155" ht="79.5" customHeight="1">
      <c r="A20" s="91" t="s">
        <v>18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3"/>
      <c r="BB20" s="70" t="s">
        <v>27</v>
      </c>
      <c r="BC20" s="71"/>
      <c r="BD20" s="71"/>
      <c r="BE20" s="71"/>
      <c r="BF20" s="71"/>
      <c r="BG20" s="71"/>
      <c r="BH20" s="71"/>
      <c r="BI20" s="71"/>
      <c r="BJ20" s="71"/>
      <c r="BK20" s="72"/>
      <c r="BL20" s="73" t="s">
        <v>184</v>
      </c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70" t="s">
        <v>183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2"/>
      <c r="DH20" s="76">
        <v>39.38</v>
      </c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8"/>
      <c r="ED20" s="76">
        <v>39.38</v>
      </c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8"/>
    </row>
    <row r="21" spans="1:155" s="5" customFormat="1" ht="30" customHeight="1">
      <c r="A21" s="82" t="s">
        <v>28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  <c r="BB21" s="70" t="s">
        <v>29</v>
      </c>
      <c r="BC21" s="71"/>
      <c r="BD21" s="71"/>
      <c r="BE21" s="71"/>
      <c r="BF21" s="71"/>
      <c r="BG21" s="71"/>
      <c r="BH21" s="71"/>
      <c r="BI21" s="71"/>
      <c r="BJ21" s="71"/>
      <c r="BK21" s="72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7"/>
      <c r="CL21" s="88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64">
        <f>DH22+DH23</f>
        <v>321.05</v>
      </c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6"/>
      <c r="ED21" s="64">
        <f>ED22+ED23</f>
        <v>321.05</v>
      </c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</row>
    <row r="22" spans="1:155" ht="27" customHeight="1">
      <c r="A22" s="79" t="s">
        <v>16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70" t="s">
        <v>30</v>
      </c>
      <c r="BC22" s="71"/>
      <c r="BD22" s="71"/>
      <c r="BE22" s="71"/>
      <c r="BF22" s="71"/>
      <c r="BG22" s="71"/>
      <c r="BH22" s="71"/>
      <c r="BI22" s="71"/>
      <c r="BJ22" s="71"/>
      <c r="BK22" s="72"/>
      <c r="BL22" s="73" t="s">
        <v>182</v>
      </c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5"/>
      <c r="CL22" s="70" t="s">
        <v>183</v>
      </c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2"/>
      <c r="DH22" s="76">
        <v>281.67</v>
      </c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8"/>
      <c r="ED22" s="76">
        <v>281.67</v>
      </c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8"/>
    </row>
    <row r="23" spans="1:155" ht="91.5" customHeight="1">
      <c r="A23" s="79" t="s">
        <v>18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70" t="s">
        <v>31</v>
      </c>
      <c r="BC23" s="71"/>
      <c r="BD23" s="71"/>
      <c r="BE23" s="71"/>
      <c r="BF23" s="71"/>
      <c r="BG23" s="71"/>
      <c r="BH23" s="71"/>
      <c r="BI23" s="71"/>
      <c r="BJ23" s="71"/>
      <c r="BK23" s="72"/>
      <c r="BL23" s="73" t="s">
        <v>184</v>
      </c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5"/>
      <c r="CL23" s="70" t="s">
        <v>183</v>
      </c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2"/>
      <c r="DH23" s="76">
        <v>39.38</v>
      </c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8"/>
      <c r="ED23" s="76">
        <v>39.38</v>
      </c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8"/>
    </row>
    <row r="24" spans="1:155" s="5" customFormat="1" ht="18.75" customHeight="1">
      <c r="A24" s="67" t="s">
        <v>32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9"/>
      <c r="BB24" s="70" t="s">
        <v>33</v>
      </c>
      <c r="BC24" s="71"/>
      <c r="BD24" s="71"/>
      <c r="BE24" s="71"/>
      <c r="BF24" s="71"/>
      <c r="BG24" s="71"/>
      <c r="BH24" s="71"/>
      <c r="BI24" s="71"/>
      <c r="BJ24" s="71"/>
      <c r="BK24" s="72"/>
      <c r="BL24" s="85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7"/>
      <c r="CL24" s="88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90"/>
      <c r="DH24" s="64">
        <f>DH25+DH26</f>
        <v>465.44</v>
      </c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6"/>
      <c r="ED24" s="64">
        <f>ED25+ED26</f>
        <v>465.44</v>
      </c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6"/>
    </row>
    <row r="25" spans="1:155" ht="24.75" customHeight="1">
      <c r="A25" s="91" t="s">
        <v>16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3"/>
      <c r="BB25" s="70" t="s">
        <v>34</v>
      </c>
      <c r="BC25" s="71"/>
      <c r="BD25" s="71"/>
      <c r="BE25" s="71"/>
      <c r="BF25" s="71"/>
      <c r="BG25" s="71"/>
      <c r="BH25" s="71"/>
      <c r="BI25" s="71"/>
      <c r="BJ25" s="71"/>
      <c r="BK25" s="72"/>
      <c r="BL25" s="73" t="s">
        <v>182</v>
      </c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5"/>
      <c r="CL25" s="70" t="s">
        <v>183</v>
      </c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2"/>
      <c r="DH25" s="76">
        <v>426.06</v>
      </c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8"/>
      <c r="ED25" s="76">
        <v>426.06</v>
      </c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8"/>
    </row>
    <row r="26" spans="1:155" ht="84.75" customHeight="1">
      <c r="A26" s="91" t="s">
        <v>18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3"/>
      <c r="BB26" s="70" t="s">
        <v>35</v>
      </c>
      <c r="BC26" s="71"/>
      <c r="BD26" s="71"/>
      <c r="BE26" s="71"/>
      <c r="BF26" s="71"/>
      <c r="BG26" s="71"/>
      <c r="BH26" s="71"/>
      <c r="BI26" s="71"/>
      <c r="BJ26" s="71"/>
      <c r="BK26" s="72"/>
      <c r="BL26" s="73" t="s">
        <v>184</v>
      </c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5"/>
      <c r="CL26" s="70" t="s">
        <v>183</v>
      </c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2"/>
      <c r="DH26" s="76">
        <v>39.38</v>
      </c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8"/>
      <c r="ED26" s="76">
        <v>39.38</v>
      </c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8"/>
    </row>
    <row r="27" spans="1:155" s="5" customFormat="1" ht="27" customHeight="1">
      <c r="A27" s="82" t="s">
        <v>36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  <c r="BB27" s="70" t="s">
        <v>37</v>
      </c>
      <c r="BC27" s="71"/>
      <c r="BD27" s="71"/>
      <c r="BE27" s="71"/>
      <c r="BF27" s="71"/>
      <c r="BG27" s="71"/>
      <c r="BH27" s="71"/>
      <c r="BI27" s="71"/>
      <c r="BJ27" s="71"/>
      <c r="BK27" s="72"/>
      <c r="BL27" s="85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7"/>
      <c r="CL27" s="88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90"/>
      <c r="DH27" s="64">
        <f>DH28+DH29</f>
        <v>395.15999999999997</v>
      </c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6"/>
      <c r="ED27" s="64">
        <f>ED28+ED29</f>
        <v>395.15999999999997</v>
      </c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6"/>
    </row>
    <row r="28" spans="1:155" ht="27" customHeight="1">
      <c r="A28" s="79" t="s">
        <v>16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1"/>
      <c r="BB28" s="70" t="s">
        <v>38</v>
      </c>
      <c r="BC28" s="71"/>
      <c r="BD28" s="71"/>
      <c r="BE28" s="71"/>
      <c r="BF28" s="71"/>
      <c r="BG28" s="71"/>
      <c r="BH28" s="71"/>
      <c r="BI28" s="71"/>
      <c r="BJ28" s="71"/>
      <c r="BK28" s="72"/>
      <c r="BL28" s="73" t="s">
        <v>182</v>
      </c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5"/>
      <c r="CL28" s="70" t="s">
        <v>183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2"/>
      <c r="DH28" s="76">
        <v>355.78</v>
      </c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8"/>
      <c r="ED28" s="76">
        <v>355.78</v>
      </c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8"/>
    </row>
    <row r="29" spans="1:155" ht="87" customHeight="1">
      <c r="A29" s="79" t="s">
        <v>18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1"/>
      <c r="BB29" s="70" t="s">
        <v>39</v>
      </c>
      <c r="BC29" s="71"/>
      <c r="BD29" s="71"/>
      <c r="BE29" s="71"/>
      <c r="BF29" s="71"/>
      <c r="BG29" s="71"/>
      <c r="BH29" s="71"/>
      <c r="BI29" s="71"/>
      <c r="BJ29" s="71"/>
      <c r="BK29" s="72"/>
      <c r="BL29" s="73" t="s">
        <v>184</v>
      </c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5"/>
      <c r="CL29" s="70" t="s">
        <v>183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2"/>
      <c r="DH29" s="76">
        <v>39.38</v>
      </c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8"/>
      <c r="ED29" s="76">
        <v>39.38</v>
      </c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8"/>
    </row>
    <row r="30" spans="1:155" s="5" customFormat="1" ht="42" customHeight="1">
      <c r="A30" s="82" t="s">
        <v>40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  <c r="BB30" s="70" t="s">
        <v>41</v>
      </c>
      <c r="BC30" s="71"/>
      <c r="BD30" s="71"/>
      <c r="BE30" s="71"/>
      <c r="BF30" s="71"/>
      <c r="BG30" s="71"/>
      <c r="BH30" s="71"/>
      <c r="BI30" s="71"/>
      <c r="BJ30" s="71"/>
      <c r="BK30" s="72"/>
      <c r="BL30" s="85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7"/>
      <c r="CL30" s="88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90"/>
      <c r="DH30" s="64">
        <f>DH31+DH32</f>
        <v>465.44</v>
      </c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6"/>
      <c r="ED30" s="64">
        <f>ED31+ED32</f>
        <v>465.44</v>
      </c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6"/>
    </row>
    <row r="31" spans="1:155" ht="24" customHeight="1">
      <c r="A31" s="79" t="s">
        <v>16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1"/>
      <c r="BB31" s="70" t="s">
        <v>42</v>
      </c>
      <c r="BC31" s="71"/>
      <c r="BD31" s="71"/>
      <c r="BE31" s="71"/>
      <c r="BF31" s="71"/>
      <c r="BG31" s="71"/>
      <c r="BH31" s="71"/>
      <c r="BI31" s="71"/>
      <c r="BJ31" s="71"/>
      <c r="BK31" s="72"/>
      <c r="BL31" s="73" t="s">
        <v>182</v>
      </c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5"/>
      <c r="CL31" s="70" t="s">
        <v>183</v>
      </c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2"/>
      <c r="DH31" s="76">
        <v>426.06</v>
      </c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8"/>
      <c r="ED31" s="76">
        <v>426.06</v>
      </c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8"/>
    </row>
    <row r="32" spans="1:155" ht="93" customHeight="1">
      <c r="A32" s="79" t="s">
        <v>18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1"/>
      <c r="BB32" s="70" t="s">
        <v>43</v>
      </c>
      <c r="BC32" s="71"/>
      <c r="BD32" s="71"/>
      <c r="BE32" s="71"/>
      <c r="BF32" s="71"/>
      <c r="BG32" s="71"/>
      <c r="BH32" s="71"/>
      <c r="BI32" s="71"/>
      <c r="BJ32" s="71"/>
      <c r="BK32" s="72"/>
      <c r="BL32" s="73" t="s">
        <v>184</v>
      </c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5"/>
      <c r="CL32" s="70" t="s">
        <v>183</v>
      </c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2"/>
      <c r="DH32" s="76">
        <v>39.38</v>
      </c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8"/>
      <c r="ED32" s="76">
        <v>39.38</v>
      </c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8"/>
    </row>
    <row r="33" spans="1:155" s="5" customFormat="1" ht="18" customHeight="1">
      <c r="A33" s="67" t="s">
        <v>44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9"/>
      <c r="BB33" s="70" t="s">
        <v>45</v>
      </c>
      <c r="BC33" s="71"/>
      <c r="BD33" s="71"/>
      <c r="BE33" s="71"/>
      <c r="BF33" s="71"/>
      <c r="BG33" s="71"/>
      <c r="BH33" s="71"/>
      <c r="BI33" s="71"/>
      <c r="BJ33" s="71"/>
      <c r="BK33" s="72"/>
      <c r="BL33" s="85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7"/>
      <c r="CL33" s="88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90"/>
      <c r="DH33" s="64">
        <f>DH34+DH35</f>
        <v>482.08</v>
      </c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6"/>
      <c r="ED33" s="64">
        <f>ED34+ED35</f>
        <v>482.08</v>
      </c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6"/>
    </row>
    <row r="34" spans="1:155" ht="26.25" customHeight="1">
      <c r="A34" s="91" t="s">
        <v>16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3"/>
      <c r="BB34" s="70" t="s">
        <v>46</v>
      </c>
      <c r="BC34" s="71"/>
      <c r="BD34" s="71"/>
      <c r="BE34" s="71"/>
      <c r="BF34" s="71"/>
      <c r="BG34" s="71"/>
      <c r="BH34" s="71"/>
      <c r="BI34" s="71"/>
      <c r="BJ34" s="71"/>
      <c r="BK34" s="72"/>
      <c r="BL34" s="73" t="s">
        <v>182</v>
      </c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5"/>
      <c r="CL34" s="70" t="s">
        <v>183</v>
      </c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2"/>
      <c r="DH34" s="76">
        <v>442.7</v>
      </c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8"/>
      <c r="ED34" s="76">
        <v>442.7</v>
      </c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8"/>
    </row>
    <row r="35" spans="1:155" ht="86.25" customHeight="1">
      <c r="A35" s="91" t="s">
        <v>18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3"/>
      <c r="BB35" s="70" t="s">
        <v>47</v>
      </c>
      <c r="BC35" s="71"/>
      <c r="BD35" s="71"/>
      <c r="BE35" s="71"/>
      <c r="BF35" s="71"/>
      <c r="BG35" s="71"/>
      <c r="BH35" s="71"/>
      <c r="BI35" s="71"/>
      <c r="BJ35" s="71"/>
      <c r="BK35" s="72"/>
      <c r="BL35" s="73" t="s">
        <v>184</v>
      </c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5"/>
      <c r="CL35" s="70" t="s">
        <v>183</v>
      </c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2"/>
      <c r="DH35" s="76">
        <v>39.38</v>
      </c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8"/>
      <c r="ED35" s="76">
        <v>39.38</v>
      </c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8"/>
    </row>
    <row r="36" spans="1:155" s="5" customFormat="1" ht="25.5" customHeight="1">
      <c r="A36" s="82" t="s">
        <v>36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4"/>
      <c r="BB36" s="70" t="s">
        <v>48</v>
      </c>
      <c r="BC36" s="71"/>
      <c r="BD36" s="71"/>
      <c r="BE36" s="71"/>
      <c r="BF36" s="71"/>
      <c r="BG36" s="71"/>
      <c r="BH36" s="71"/>
      <c r="BI36" s="71"/>
      <c r="BJ36" s="71"/>
      <c r="BK36" s="72"/>
      <c r="BL36" s="85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7"/>
      <c r="CL36" s="88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90"/>
      <c r="DH36" s="64">
        <f>DH37+DH38</f>
        <v>400.12</v>
      </c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6"/>
      <c r="ED36" s="64">
        <f>ED37+ED38</f>
        <v>400.12</v>
      </c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6"/>
    </row>
    <row r="37" spans="1:155" ht="25.5" customHeight="1">
      <c r="A37" s="79" t="s">
        <v>16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1"/>
      <c r="BB37" s="70" t="s">
        <v>49</v>
      </c>
      <c r="BC37" s="71"/>
      <c r="BD37" s="71"/>
      <c r="BE37" s="71"/>
      <c r="BF37" s="71"/>
      <c r="BG37" s="71"/>
      <c r="BH37" s="71"/>
      <c r="BI37" s="71"/>
      <c r="BJ37" s="71"/>
      <c r="BK37" s="72"/>
      <c r="BL37" s="73" t="s">
        <v>182</v>
      </c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5"/>
      <c r="CL37" s="70" t="s">
        <v>183</v>
      </c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2"/>
      <c r="DH37" s="76">
        <v>360.74</v>
      </c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8"/>
      <c r="ED37" s="76">
        <v>360.74</v>
      </c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8"/>
    </row>
    <row r="38" spans="1:155" ht="90" customHeight="1">
      <c r="A38" s="79" t="s">
        <v>18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1"/>
      <c r="BB38" s="70" t="s">
        <v>50</v>
      </c>
      <c r="BC38" s="71"/>
      <c r="BD38" s="71"/>
      <c r="BE38" s="71"/>
      <c r="BF38" s="71"/>
      <c r="BG38" s="71"/>
      <c r="BH38" s="71"/>
      <c r="BI38" s="71"/>
      <c r="BJ38" s="71"/>
      <c r="BK38" s="72"/>
      <c r="BL38" s="73" t="s">
        <v>184</v>
      </c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5"/>
      <c r="CL38" s="70" t="s">
        <v>183</v>
      </c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2"/>
      <c r="DH38" s="76">
        <v>39.38</v>
      </c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8"/>
      <c r="ED38" s="76">
        <v>39.38</v>
      </c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8"/>
    </row>
    <row r="39" spans="1:155" s="5" customFormat="1" ht="40.5" customHeight="1">
      <c r="A39" s="82" t="s">
        <v>40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4"/>
      <c r="BB39" s="70" t="s">
        <v>51</v>
      </c>
      <c r="BC39" s="71"/>
      <c r="BD39" s="71"/>
      <c r="BE39" s="71"/>
      <c r="BF39" s="71"/>
      <c r="BG39" s="71"/>
      <c r="BH39" s="71"/>
      <c r="BI39" s="71"/>
      <c r="BJ39" s="71"/>
      <c r="BK39" s="72"/>
      <c r="BL39" s="85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7"/>
      <c r="CL39" s="88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90"/>
      <c r="DH39" s="64">
        <f>DH40+DH41</f>
        <v>470.11</v>
      </c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6"/>
      <c r="ED39" s="64">
        <f>ED40+ED41</f>
        <v>470.11</v>
      </c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6"/>
    </row>
    <row r="40" spans="1:155" ht="24" customHeight="1">
      <c r="A40" s="79" t="s">
        <v>16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1"/>
      <c r="BB40" s="70" t="s">
        <v>52</v>
      </c>
      <c r="BC40" s="71"/>
      <c r="BD40" s="71"/>
      <c r="BE40" s="71"/>
      <c r="BF40" s="71"/>
      <c r="BG40" s="71"/>
      <c r="BH40" s="71"/>
      <c r="BI40" s="71"/>
      <c r="BJ40" s="71"/>
      <c r="BK40" s="72"/>
      <c r="BL40" s="73" t="s">
        <v>182</v>
      </c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  <c r="CL40" s="70" t="s">
        <v>183</v>
      </c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2"/>
      <c r="DH40" s="76">
        <v>430.73</v>
      </c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8"/>
      <c r="ED40" s="76">
        <v>430.73</v>
      </c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8"/>
    </row>
    <row r="41" spans="1:155" ht="91.5" customHeight="1">
      <c r="A41" s="79" t="s">
        <v>18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1"/>
      <c r="BB41" s="70" t="s">
        <v>53</v>
      </c>
      <c r="BC41" s="71"/>
      <c r="BD41" s="71"/>
      <c r="BE41" s="71"/>
      <c r="BF41" s="71"/>
      <c r="BG41" s="71"/>
      <c r="BH41" s="71"/>
      <c r="BI41" s="71"/>
      <c r="BJ41" s="71"/>
      <c r="BK41" s="72"/>
      <c r="BL41" s="73" t="s">
        <v>184</v>
      </c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5"/>
      <c r="CL41" s="70" t="s">
        <v>183</v>
      </c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2"/>
      <c r="DH41" s="76">
        <v>39.38</v>
      </c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8"/>
      <c r="ED41" s="76">
        <v>39.38</v>
      </c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8"/>
    </row>
    <row r="42" spans="1:155" s="5" customFormat="1" ht="22.5" customHeight="1">
      <c r="A42" s="67" t="s">
        <v>54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9"/>
      <c r="BB42" s="70" t="s">
        <v>55</v>
      </c>
      <c r="BC42" s="71"/>
      <c r="BD42" s="71"/>
      <c r="BE42" s="71"/>
      <c r="BF42" s="71"/>
      <c r="BG42" s="71"/>
      <c r="BH42" s="71"/>
      <c r="BI42" s="71"/>
      <c r="BJ42" s="71"/>
      <c r="BK42" s="72"/>
      <c r="BL42" s="85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7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90"/>
      <c r="DH42" s="64">
        <f>DH43+DH44</f>
        <v>505.39</v>
      </c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6"/>
      <c r="ED42" s="64">
        <f>ED43+ED44</f>
        <v>505.39</v>
      </c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6"/>
    </row>
    <row r="43" spans="1:155" ht="27" customHeight="1">
      <c r="A43" s="91" t="s">
        <v>16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3"/>
      <c r="BB43" s="70" t="s">
        <v>56</v>
      </c>
      <c r="BC43" s="71"/>
      <c r="BD43" s="71"/>
      <c r="BE43" s="71"/>
      <c r="BF43" s="71"/>
      <c r="BG43" s="71"/>
      <c r="BH43" s="71"/>
      <c r="BI43" s="71"/>
      <c r="BJ43" s="71"/>
      <c r="BK43" s="72"/>
      <c r="BL43" s="73" t="s">
        <v>182</v>
      </c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5"/>
      <c r="CL43" s="70" t="s">
        <v>183</v>
      </c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2"/>
      <c r="DH43" s="76">
        <v>466.01</v>
      </c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8"/>
      <c r="ED43" s="76">
        <v>466.01</v>
      </c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8"/>
    </row>
    <row r="44" spans="1:155" ht="78.75" customHeight="1">
      <c r="A44" s="91" t="s">
        <v>18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3"/>
      <c r="BB44" s="70" t="s">
        <v>57</v>
      </c>
      <c r="BC44" s="71"/>
      <c r="BD44" s="71"/>
      <c r="BE44" s="71"/>
      <c r="BF44" s="71"/>
      <c r="BG44" s="71"/>
      <c r="BH44" s="71"/>
      <c r="BI44" s="71"/>
      <c r="BJ44" s="71"/>
      <c r="BK44" s="72"/>
      <c r="BL44" s="73" t="s">
        <v>184</v>
      </c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5"/>
      <c r="CL44" s="70" t="s">
        <v>183</v>
      </c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2"/>
      <c r="DH44" s="76">
        <v>39.38</v>
      </c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8"/>
      <c r="ED44" s="76">
        <v>39.38</v>
      </c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8"/>
    </row>
    <row r="45" spans="1:155" s="5" customFormat="1" ht="27" customHeight="1">
      <c r="A45" s="82" t="s">
        <v>36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4"/>
      <c r="BB45" s="70" t="s">
        <v>58</v>
      </c>
      <c r="BC45" s="71"/>
      <c r="BD45" s="71"/>
      <c r="BE45" s="71"/>
      <c r="BF45" s="71"/>
      <c r="BG45" s="71"/>
      <c r="BH45" s="71"/>
      <c r="BI45" s="71"/>
      <c r="BJ45" s="71"/>
      <c r="BK45" s="72"/>
      <c r="BL45" s="85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7"/>
      <c r="CL45" s="88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90"/>
      <c r="DH45" s="64">
        <f>DH46+DH47</f>
        <v>505.39</v>
      </c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6"/>
      <c r="ED45" s="64">
        <f>ED46+ED47</f>
        <v>505.39</v>
      </c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6"/>
    </row>
    <row r="46" spans="1:155" ht="26.25" customHeight="1">
      <c r="A46" s="79" t="s">
        <v>16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1"/>
      <c r="BB46" s="70" t="s">
        <v>59</v>
      </c>
      <c r="BC46" s="71"/>
      <c r="BD46" s="71"/>
      <c r="BE46" s="71"/>
      <c r="BF46" s="71"/>
      <c r="BG46" s="71"/>
      <c r="BH46" s="71"/>
      <c r="BI46" s="71"/>
      <c r="BJ46" s="71"/>
      <c r="BK46" s="72"/>
      <c r="BL46" s="73" t="s">
        <v>182</v>
      </c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5"/>
      <c r="CL46" s="70" t="s">
        <v>183</v>
      </c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2"/>
      <c r="DH46" s="76">
        <v>466.01</v>
      </c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8"/>
      <c r="ED46" s="76">
        <v>466.01</v>
      </c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8"/>
    </row>
    <row r="47" spans="1:155" ht="88.5" customHeight="1">
      <c r="A47" s="79" t="s">
        <v>18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1"/>
      <c r="BB47" s="70" t="s">
        <v>60</v>
      </c>
      <c r="BC47" s="71"/>
      <c r="BD47" s="71"/>
      <c r="BE47" s="71"/>
      <c r="BF47" s="71"/>
      <c r="BG47" s="71"/>
      <c r="BH47" s="71"/>
      <c r="BI47" s="71"/>
      <c r="BJ47" s="71"/>
      <c r="BK47" s="72"/>
      <c r="BL47" s="73" t="s">
        <v>184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5"/>
      <c r="CL47" s="70" t="s">
        <v>183</v>
      </c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2"/>
      <c r="DH47" s="76">
        <v>39.38</v>
      </c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8"/>
      <c r="ED47" s="76">
        <v>39.38</v>
      </c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8"/>
    </row>
    <row r="48" spans="1:155" s="5" customFormat="1" ht="42" customHeight="1">
      <c r="A48" s="82" t="s">
        <v>40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4"/>
      <c r="BB48" s="70" t="s">
        <v>61</v>
      </c>
      <c r="BC48" s="71"/>
      <c r="BD48" s="71"/>
      <c r="BE48" s="71"/>
      <c r="BF48" s="71"/>
      <c r="BG48" s="71"/>
      <c r="BH48" s="71"/>
      <c r="BI48" s="71"/>
      <c r="BJ48" s="71"/>
      <c r="BK48" s="72"/>
      <c r="BL48" s="85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7"/>
      <c r="CL48" s="88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90"/>
      <c r="DH48" s="64">
        <f>DH49+DH50</f>
        <v>505.39</v>
      </c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6"/>
      <c r="ED48" s="64">
        <f>ED49+ED50</f>
        <v>505.39</v>
      </c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6"/>
    </row>
    <row r="49" spans="1:155" ht="27.75" customHeight="1">
      <c r="A49" s="79" t="s">
        <v>16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1"/>
      <c r="BB49" s="70" t="s">
        <v>62</v>
      </c>
      <c r="BC49" s="71"/>
      <c r="BD49" s="71"/>
      <c r="BE49" s="71"/>
      <c r="BF49" s="71"/>
      <c r="BG49" s="71"/>
      <c r="BH49" s="71"/>
      <c r="BI49" s="71"/>
      <c r="BJ49" s="71"/>
      <c r="BK49" s="72"/>
      <c r="BL49" s="73" t="s">
        <v>182</v>
      </c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5"/>
      <c r="CL49" s="70" t="s">
        <v>183</v>
      </c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2"/>
      <c r="DH49" s="76">
        <v>466.01</v>
      </c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8"/>
      <c r="ED49" s="76">
        <v>466.01</v>
      </c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8"/>
    </row>
    <row r="50" spans="1:155" ht="93.75" customHeight="1">
      <c r="A50" s="79" t="s">
        <v>18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1"/>
      <c r="BB50" s="70" t="s">
        <v>63</v>
      </c>
      <c r="BC50" s="71"/>
      <c r="BD50" s="71"/>
      <c r="BE50" s="71"/>
      <c r="BF50" s="71"/>
      <c r="BG50" s="71"/>
      <c r="BH50" s="71"/>
      <c r="BI50" s="71"/>
      <c r="BJ50" s="71"/>
      <c r="BK50" s="72"/>
      <c r="BL50" s="73" t="s">
        <v>184</v>
      </c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5"/>
      <c r="CL50" s="70" t="s">
        <v>183</v>
      </c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2"/>
      <c r="DH50" s="76">
        <v>39.38</v>
      </c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8"/>
      <c r="ED50" s="76">
        <v>39.38</v>
      </c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8"/>
    </row>
    <row r="51" spans="1:155" s="5" customFormat="1" ht="18.75" customHeight="1">
      <c r="A51" s="67" t="s">
        <v>64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9"/>
      <c r="BB51" s="70" t="s">
        <v>65</v>
      </c>
      <c r="BC51" s="71"/>
      <c r="BD51" s="71"/>
      <c r="BE51" s="71"/>
      <c r="BF51" s="71"/>
      <c r="BG51" s="71"/>
      <c r="BH51" s="71"/>
      <c r="BI51" s="71"/>
      <c r="BJ51" s="71"/>
      <c r="BK51" s="72"/>
      <c r="BL51" s="85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7"/>
      <c r="CL51" s="88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90"/>
      <c r="DH51" s="64">
        <f>DH52+DH53</f>
        <v>508.69</v>
      </c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6"/>
      <c r="ED51" s="64">
        <f>ED52+ED53</f>
        <v>508.69</v>
      </c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6"/>
    </row>
    <row r="52" spans="1:155" ht="29.25" customHeight="1">
      <c r="A52" s="91" t="s">
        <v>16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3"/>
      <c r="BB52" s="70" t="s">
        <v>66</v>
      </c>
      <c r="BC52" s="71"/>
      <c r="BD52" s="71"/>
      <c r="BE52" s="71"/>
      <c r="BF52" s="71"/>
      <c r="BG52" s="71"/>
      <c r="BH52" s="71"/>
      <c r="BI52" s="71"/>
      <c r="BJ52" s="71"/>
      <c r="BK52" s="72"/>
      <c r="BL52" s="73" t="s">
        <v>182</v>
      </c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5"/>
      <c r="CL52" s="70" t="s">
        <v>183</v>
      </c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2"/>
      <c r="DH52" s="76">
        <v>469.31</v>
      </c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8"/>
      <c r="ED52" s="76">
        <v>469.31</v>
      </c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8"/>
    </row>
    <row r="53" spans="1:155" ht="75.75" customHeight="1">
      <c r="A53" s="91" t="s">
        <v>18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3"/>
      <c r="BB53" s="70" t="s">
        <v>67</v>
      </c>
      <c r="BC53" s="71"/>
      <c r="BD53" s="71"/>
      <c r="BE53" s="71"/>
      <c r="BF53" s="71"/>
      <c r="BG53" s="71"/>
      <c r="BH53" s="71"/>
      <c r="BI53" s="71"/>
      <c r="BJ53" s="71"/>
      <c r="BK53" s="72"/>
      <c r="BL53" s="73" t="s">
        <v>184</v>
      </c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5"/>
      <c r="CL53" s="70" t="s">
        <v>183</v>
      </c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2"/>
      <c r="DH53" s="76">
        <v>39.38</v>
      </c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8"/>
      <c r="ED53" s="76">
        <v>39.38</v>
      </c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8"/>
    </row>
    <row r="54" spans="1:155" s="5" customFormat="1" ht="40.5" customHeight="1">
      <c r="A54" s="82" t="s">
        <v>36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4"/>
      <c r="BB54" s="70" t="s">
        <v>68</v>
      </c>
      <c r="BC54" s="71"/>
      <c r="BD54" s="71"/>
      <c r="BE54" s="71"/>
      <c r="BF54" s="71"/>
      <c r="BG54" s="71"/>
      <c r="BH54" s="71"/>
      <c r="BI54" s="71"/>
      <c r="BJ54" s="71"/>
      <c r="BK54" s="72"/>
      <c r="BL54" s="85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7"/>
      <c r="CL54" s="88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90"/>
      <c r="DH54" s="64">
        <f>DH55+DH56</f>
        <v>508.69</v>
      </c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6"/>
      <c r="ED54" s="64">
        <f>ED55+ED56</f>
        <v>508.69</v>
      </c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6"/>
    </row>
    <row r="55" spans="1:155" ht="27" customHeight="1">
      <c r="A55" s="79" t="s">
        <v>16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1"/>
      <c r="BB55" s="70" t="s">
        <v>69</v>
      </c>
      <c r="BC55" s="71"/>
      <c r="BD55" s="71"/>
      <c r="BE55" s="71"/>
      <c r="BF55" s="71"/>
      <c r="BG55" s="71"/>
      <c r="BH55" s="71"/>
      <c r="BI55" s="71"/>
      <c r="BJ55" s="71"/>
      <c r="BK55" s="72"/>
      <c r="BL55" s="73" t="s">
        <v>182</v>
      </c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5"/>
      <c r="CL55" s="70" t="s">
        <v>183</v>
      </c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2"/>
      <c r="DH55" s="76">
        <v>469.31</v>
      </c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8"/>
      <c r="ED55" s="76">
        <v>469.31</v>
      </c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8"/>
    </row>
    <row r="56" spans="1:155" ht="94.5" customHeight="1">
      <c r="A56" s="79" t="s">
        <v>18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1"/>
      <c r="BB56" s="70" t="s">
        <v>70</v>
      </c>
      <c r="BC56" s="71"/>
      <c r="BD56" s="71"/>
      <c r="BE56" s="71"/>
      <c r="BF56" s="71"/>
      <c r="BG56" s="71"/>
      <c r="BH56" s="71"/>
      <c r="BI56" s="71"/>
      <c r="BJ56" s="71"/>
      <c r="BK56" s="72"/>
      <c r="BL56" s="73" t="s">
        <v>184</v>
      </c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5"/>
      <c r="CL56" s="70" t="s">
        <v>183</v>
      </c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2"/>
      <c r="DH56" s="76">
        <v>39.38</v>
      </c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8"/>
      <c r="ED56" s="76">
        <v>39.38</v>
      </c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8"/>
    </row>
    <row r="57" spans="1:155" s="5" customFormat="1" ht="44.25" customHeight="1">
      <c r="A57" s="82" t="s">
        <v>40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4"/>
      <c r="BB57" s="70" t="s">
        <v>71</v>
      </c>
      <c r="BC57" s="71"/>
      <c r="BD57" s="71"/>
      <c r="BE57" s="71"/>
      <c r="BF57" s="71"/>
      <c r="BG57" s="71"/>
      <c r="BH57" s="71"/>
      <c r="BI57" s="71"/>
      <c r="BJ57" s="71"/>
      <c r="BK57" s="72"/>
      <c r="BL57" s="85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7"/>
      <c r="CL57" s="88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90"/>
      <c r="DH57" s="64">
        <f>DH58+DH59</f>
        <v>508.69</v>
      </c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6"/>
      <c r="ED57" s="64">
        <f>ED58+ED59</f>
        <v>508.69</v>
      </c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6"/>
    </row>
    <row r="58" spans="1:155" ht="36.75" customHeight="1">
      <c r="A58" s="79" t="s">
        <v>16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1"/>
      <c r="BB58" s="70" t="s">
        <v>72</v>
      </c>
      <c r="BC58" s="71"/>
      <c r="BD58" s="71"/>
      <c r="BE58" s="71"/>
      <c r="BF58" s="71"/>
      <c r="BG58" s="71"/>
      <c r="BH58" s="71"/>
      <c r="BI58" s="71"/>
      <c r="BJ58" s="71"/>
      <c r="BK58" s="72"/>
      <c r="BL58" s="73" t="s">
        <v>182</v>
      </c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5"/>
      <c r="CL58" s="70" t="s">
        <v>183</v>
      </c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2"/>
      <c r="DH58" s="76">
        <v>469.31</v>
      </c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8"/>
      <c r="ED58" s="76">
        <v>469.31</v>
      </c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8"/>
    </row>
    <row r="59" spans="1:155" ht="87" customHeight="1">
      <c r="A59" s="79" t="s">
        <v>18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1"/>
      <c r="BB59" s="70" t="s">
        <v>73</v>
      </c>
      <c r="BC59" s="71"/>
      <c r="BD59" s="71"/>
      <c r="BE59" s="71"/>
      <c r="BF59" s="71"/>
      <c r="BG59" s="71"/>
      <c r="BH59" s="71"/>
      <c r="BI59" s="71"/>
      <c r="BJ59" s="71"/>
      <c r="BK59" s="72"/>
      <c r="BL59" s="73" t="s">
        <v>184</v>
      </c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5"/>
      <c r="CL59" s="70" t="s">
        <v>183</v>
      </c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2"/>
      <c r="DH59" s="76">
        <v>39.38</v>
      </c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8"/>
      <c r="ED59" s="76">
        <v>39.38</v>
      </c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8"/>
    </row>
    <row r="60" spans="1:155" s="5" customFormat="1" ht="27" customHeight="1">
      <c r="A60" s="67" t="s">
        <v>74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9"/>
      <c r="BB60" s="70" t="s">
        <v>75</v>
      </c>
      <c r="BC60" s="71"/>
      <c r="BD60" s="71"/>
      <c r="BE60" s="71"/>
      <c r="BF60" s="71"/>
      <c r="BG60" s="71"/>
      <c r="BH60" s="71"/>
      <c r="BI60" s="71"/>
      <c r="BJ60" s="71"/>
      <c r="BK60" s="72"/>
      <c r="BL60" s="73" t="s">
        <v>182</v>
      </c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5"/>
      <c r="CL60" s="70" t="s">
        <v>183</v>
      </c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2"/>
      <c r="DH60" s="64">
        <v>460.09</v>
      </c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6"/>
      <c r="ED60" s="64">
        <v>460.09</v>
      </c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6"/>
    </row>
    <row r="61" spans="1:155" s="5" customFormat="1" ht="27" customHeight="1" thickBot="1">
      <c r="A61" s="58" t="s">
        <v>77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60"/>
      <c r="BB61" s="61" t="s">
        <v>76</v>
      </c>
      <c r="BC61" s="62"/>
      <c r="BD61" s="62"/>
      <c r="BE61" s="62"/>
      <c r="BF61" s="62"/>
      <c r="BG61" s="62"/>
      <c r="BH61" s="62"/>
      <c r="BI61" s="62"/>
      <c r="BJ61" s="62"/>
      <c r="BK61" s="50"/>
      <c r="BL61" s="51" t="s">
        <v>182</v>
      </c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63"/>
      <c r="CL61" s="61" t="s">
        <v>183</v>
      </c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50"/>
      <c r="DH61" s="53">
        <v>6.78</v>
      </c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5"/>
      <c r="ED61" s="53">
        <v>6.78</v>
      </c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5"/>
    </row>
    <row r="62" ht="16.5" customHeight="1"/>
    <row r="63" s="1" customFormat="1" ht="12">
      <c r="A63" s="6" t="s">
        <v>78</v>
      </c>
    </row>
    <row r="64" spans="1:155" s="1" customFormat="1" ht="27" customHeight="1">
      <c r="A64" s="56" t="s">
        <v>115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</row>
    <row r="65" spans="1:155" s="1" customFormat="1" ht="13.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</row>
    <row r="66" spans="1:155" s="1" customFormat="1" ht="27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</row>
    <row r="67" ht="3" customHeight="1"/>
  </sheetData>
  <mergeCells count="324"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0:BA10"/>
    <mergeCell ref="BB10:BK10"/>
    <mergeCell ref="BL10:CK10"/>
    <mergeCell ref="CL10:DG10"/>
    <mergeCell ref="DH12:EC12"/>
    <mergeCell ref="ED12:EY12"/>
    <mergeCell ref="A11:BA11"/>
    <mergeCell ref="BB11:BK11"/>
    <mergeCell ref="BL11:CK11"/>
    <mergeCell ref="CL11:DG11"/>
    <mergeCell ref="DH10:EC10"/>
    <mergeCell ref="ED10:EY10"/>
    <mergeCell ref="DH11:EC11"/>
    <mergeCell ref="ED11:EY11"/>
    <mergeCell ref="DH13:EC13"/>
    <mergeCell ref="ED13:EY13"/>
    <mergeCell ref="A12:BA12"/>
    <mergeCell ref="BB12:BK12"/>
    <mergeCell ref="A13:BA13"/>
    <mergeCell ref="BB13:BK13"/>
    <mergeCell ref="BL13:CK13"/>
    <mergeCell ref="CL13:DG13"/>
    <mergeCell ref="BL12:CK12"/>
    <mergeCell ref="CL12:DG12"/>
    <mergeCell ref="A14:BA14"/>
    <mergeCell ref="BB14:BK14"/>
    <mergeCell ref="BL14:CK14"/>
    <mergeCell ref="CL14:DG14"/>
    <mergeCell ref="DH16:EC16"/>
    <mergeCell ref="ED16:EY16"/>
    <mergeCell ref="A15:BA15"/>
    <mergeCell ref="BB15:BK15"/>
    <mergeCell ref="BL15:CK15"/>
    <mergeCell ref="CL15:DG15"/>
    <mergeCell ref="DH14:EC14"/>
    <mergeCell ref="ED14:EY14"/>
    <mergeCell ref="DH15:EC15"/>
    <mergeCell ref="ED15:EY15"/>
    <mergeCell ref="DH17:EC17"/>
    <mergeCell ref="ED17:EY17"/>
    <mergeCell ref="A16:BA16"/>
    <mergeCell ref="BB16:BK16"/>
    <mergeCell ref="A17:BA17"/>
    <mergeCell ref="BB17:BK17"/>
    <mergeCell ref="BL17:CK17"/>
    <mergeCell ref="CL17:DG17"/>
    <mergeCell ref="BL16:CK16"/>
    <mergeCell ref="CL16:DG16"/>
    <mergeCell ref="A18:BA18"/>
    <mergeCell ref="BB18:BK18"/>
    <mergeCell ref="BL18:CK18"/>
    <mergeCell ref="CL18:DG18"/>
    <mergeCell ref="DH20:EC20"/>
    <mergeCell ref="ED20:EY20"/>
    <mergeCell ref="A19:BA19"/>
    <mergeCell ref="BB19:BK19"/>
    <mergeCell ref="BL19:CK19"/>
    <mergeCell ref="CL19:DG19"/>
    <mergeCell ref="DH18:EC18"/>
    <mergeCell ref="ED18:EY18"/>
    <mergeCell ref="DH19:EC19"/>
    <mergeCell ref="ED19:EY19"/>
    <mergeCell ref="DH21:EC21"/>
    <mergeCell ref="ED21:EY21"/>
    <mergeCell ref="A20:BA20"/>
    <mergeCell ref="BB20:BK20"/>
    <mergeCell ref="A21:BA21"/>
    <mergeCell ref="BB21:BK21"/>
    <mergeCell ref="BL21:CK21"/>
    <mergeCell ref="CL21:DG21"/>
    <mergeCell ref="BL20:CK20"/>
    <mergeCell ref="CL20:DG20"/>
    <mergeCell ref="A22:BA22"/>
    <mergeCell ref="BB22:BK22"/>
    <mergeCell ref="BL22:CK22"/>
    <mergeCell ref="CL22:DG22"/>
    <mergeCell ref="DH24:EC24"/>
    <mergeCell ref="ED24:EY24"/>
    <mergeCell ref="A23:BA23"/>
    <mergeCell ref="BB23:BK23"/>
    <mergeCell ref="BL23:CK23"/>
    <mergeCell ref="CL23:DG23"/>
    <mergeCell ref="DH22:EC22"/>
    <mergeCell ref="ED22:EY22"/>
    <mergeCell ref="DH23:EC23"/>
    <mergeCell ref="ED23:EY23"/>
    <mergeCell ref="DH25:EC25"/>
    <mergeCell ref="ED25:EY25"/>
    <mergeCell ref="A24:BA24"/>
    <mergeCell ref="BB24:BK24"/>
    <mergeCell ref="A25:BA25"/>
    <mergeCell ref="BB25:BK25"/>
    <mergeCell ref="BL25:CK25"/>
    <mergeCell ref="CL25:DG25"/>
    <mergeCell ref="BL24:CK24"/>
    <mergeCell ref="CL24:DG24"/>
    <mergeCell ref="A26:BA26"/>
    <mergeCell ref="BB26:BK26"/>
    <mergeCell ref="BL26:CK26"/>
    <mergeCell ref="CL26:DG26"/>
    <mergeCell ref="DH28:EC28"/>
    <mergeCell ref="ED28:EY28"/>
    <mergeCell ref="A27:BA27"/>
    <mergeCell ref="BB27:BK27"/>
    <mergeCell ref="BL27:CK27"/>
    <mergeCell ref="CL27:DG27"/>
    <mergeCell ref="DH26:EC26"/>
    <mergeCell ref="ED26:EY26"/>
    <mergeCell ref="DH27:EC27"/>
    <mergeCell ref="ED27:EY27"/>
    <mergeCell ref="DH29:EC29"/>
    <mergeCell ref="ED29:EY29"/>
    <mergeCell ref="A28:BA28"/>
    <mergeCell ref="BB28:BK28"/>
    <mergeCell ref="A29:BA29"/>
    <mergeCell ref="BB29:BK29"/>
    <mergeCell ref="BL29:CK29"/>
    <mergeCell ref="CL29:DG29"/>
    <mergeCell ref="BL28:CK28"/>
    <mergeCell ref="CL28:DG28"/>
    <mergeCell ref="A30:BA30"/>
    <mergeCell ref="BB30:BK30"/>
    <mergeCell ref="BL30:CK30"/>
    <mergeCell ref="CL30:DG30"/>
    <mergeCell ref="DH32:EC32"/>
    <mergeCell ref="ED32:EY32"/>
    <mergeCell ref="A31:BA31"/>
    <mergeCell ref="BB31:BK31"/>
    <mergeCell ref="BL31:CK31"/>
    <mergeCell ref="CL31:DG31"/>
    <mergeCell ref="DH30:EC30"/>
    <mergeCell ref="ED30:EY30"/>
    <mergeCell ref="DH31:EC31"/>
    <mergeCell ref="ED31:EY31"/>
    <mergeCell ref="DH33:EC33"/>
    <mergeCell ref="ED33:EY33"/>
    <mergeCell ref="A32:BA32"/>
    <mergeCell ref="BB32:BK32"/>
    <mergeCell ref="A33:BA33"/>
    <mergeCell ref="BB33:BK33"/>
    <mergeCell ref="BL33:CK33"/>
    <mergeCell ref="CL33:DG33"/>
    <mergeCell ref="BL32:CK32"/>
    <mergeCell ref="CL32:DG32"/>
    <mergeCell ref="A34:BA34"/>
    <mergeCell ref="BB34:BK34"/>
    <mergeCell ref="BL34:CK34"/>
    <mergeCell ref="CL34:DG34"/>
    <mergeCell ref="DH36:EC36"/>
    <mergeCell ref="ED36:EY36"/>
    <mergeCell ref="A35:BA35"/>
    <mergeCell ref="BB35:BK35"/>
    <mergeCell ref="BL35:CK35"/>
    <mergeCell ref="CL35:DG35"/>
    <mergeCell ref="DH34:EC34"/>
    <mergeCell ref="ED34:EY34"/>
    <mergeCell ref="DH35:EC35"/>
    <mergeCell ref="ED35:EY35"/>
    <mergeCell ref="DH37:EC37"/>
    <mergeCell ref="ED37:EY37"/>
    <mergeCell ref="A36:BA36"/>
    <mergeCell ref="BB36:BK36"/>
    <mergeCell ref="A37:BA37"/>
    <mergeCell ref="BB37:BK37"/>
    <mergeCell ref="BL37:CK37"/>
    <mergeCell ref="CL37:DG37"/>
    <mergeCell ref="BL36:CK36"/>
    <mergeCell ref="CL36:DG36"/>
    <mergeCell ref="A38:BA38"/>
    <mergeCell ref="BB38:BK38"/>
    <mergeCell ref="BL38:CK38"/>
    <mergeCell ref="CL38:DG38"/>
    <mergeCell ref="DH40:EC40"/>
    <mergeCell ref="ED40:EY40"/>
    <mergeCell ref="A39:BA39"/>
    <mergeCell ref="BB39:BK39"/>
    <mergeCell ref="BL39:CK39"/>
    <mergeCell ref="CL39:DG39"/>
    <mergeCell ref="DH38:EC38"/>
    <mergeCell ref="ED38:EY38"/>
    <mergeCell ref="DH39:EC39"/>
    <mergeCell ref="ED39:EY39"/>
    <mergeCell ref="DH41:EC41"/>
    <mergeCell ref="ED41:EY41"/>
    <mergeCell ref="A40:BA40"/>
    <mergeCell ref="BB40:BK40"/>
    <mergeCell ref="A41:BA41"/>
    <mergeCell ref="BB41:BK41"/>
    <mergeCell ref="BL41:CK41"/>
    <mergeCell ref="CL41:DG41"/>
    <mergeCell ref="BL40:CK40"/>
    <mergeCell ref="CL40:DG40"/>
    <mergeCell ref="A42:BA42"/>
    <mergeCell ref="BB42:BK42"/>
    <mergeCell ref="BL42:CK42"/>
    <mergeCell ref="CL42:DG42"/>
    <mergeCell ref="DH44:EC44"/>
    <mergeCell ref="ED44:EY44"/>
    <mergeCell ref="A43:BA43"/>
    <mergeCell ref="BB43:BK43"/>
    <mergeCell ref="BL43:CK43"/>
    <mergeCell ref="CL43:DG43"/>
    <mergeCell ref="DH42:EC42"/>
    <mergeCell ref="ED42:EY42"/>
    <mergeCell ref="DH43:EC43"/>
    <mergeCell ref="ED43:EY43"/>
    <mergeCell ref="DH45:EC45"/>
    <mergeCell ref="ED45:EY45"/>
    <mergeCell ref="A44:BA44"/>
    <mergeCell ref="BB44:BK44"/>
    <mergeCell ref="A45:BA45"/>
    <mergeCell ref="BB45:BK45"/>
    <mergeCell ref="BL45:CK45"/>
    <mergeCell ref="CL45:DG45"/>
    <mergeCell ref="BL44:CK44"/>
    <mergeCell ref="CL44:DG44"/>
    <mergeCell ref="A46:BA46"/>
    <mergeCell ref="BB46:BK46"/>
    <mergeCell ref="BL46:CK46"/>
    <mergeCell ref="CL46:DG46"/>
    <mergeCell ref="DH48:EC48"/>
    <mergeCell ref="ED48:EY48"/>
    <mergeCell ref="A47:BA47"/>
    <mergeCell ref="BB47:BK47"/>
    <mergeCell ref="BL47:CK47"/>
    <mergeCell ref="CL47:DG47"/>
    <mergeCell ref="DH46:EC46"/>
    <mergeCell ref="ED46:EY46"/>
    <mergeCell ref="DH47:EC47"/>
    <mergeCell ref="ED47:EY47"/>
    <mergeCell ref="DH49:EC49"/>
    <mergeCell ref="ED49:EY49"/>
    <mergeCell ref="A48:BA48"/>
    <mergeCell ref="BB48:BK48"/>
    <mergeCell ref="A49:BA49"/>
    <mergeCell ref="BB49:BK49"/>
    <mergeCell ref="BL49:CK49"/>
    <mergeCell ref="CL49:DG49"/>
    <mergeCell ref="BL48:CK48"/>
    <mergeCell ref="CL48:DG48"/>
    <mergeCell ref="A50:BA50"/>
    <mergeCell ref="BB50:BK50"/>
    <mergeCell ref="BL50:CK50"/>
    <mergeCell ref="CL50:DG50"/>
    <mergeCell ref="DH52:EC52"/>
    <mergeCell ref="ED52:EY52"/>
    <mergeCell ref="A51:BA51"/>
    <mergeCell ref="BB51:BK51"/>
    <mergeCell ref="BL51:CK51"/>
    <mergeCell ref="CL51:DG51"/>
    <mergeCell ref="DH50:EC50"/>
    <mergeCell ref="ED50:EY50"/>
    <mergeCell ref="DH51:EC51"/>
    <mergeCell ref="ED51:EY51"/>
    <mergeCell ref="DH53:EC53"/>
    <mergeCell ref="ED53:EY53"/>
    <mergeCell ref="A52:BA52"/>
    <mergeCell ref="BB52:BK52"/>
    <mergeCell ref="A53:BA53"/>
    <mergeCell ref="BB53:BK53"/>
    <mergeCell ref="BL53:CK53"/>
    <mergeCell ref="CL53:DG53"/>
    <mergeCell ref="BL52:CK52"/>
    <mergeCell ref="CL52:DG52"/>
    <mergeCell ref="A54:BA54"/>
    <mergeCell ref="BB54:BK54"/>
    <mergeCell ref="BL54:CK54"/>
    <mergeCell ref="CL54:DG54"/>
    <mergeCell ref="DH56:EC56"/>
    <mergeCell ref="ED56:EY56"/>
    <mergeCell ref="A55:BA55"/>
    <mergeCell ref="BB55:BK55"/>
    <mergeCell ref="BL55:CK55"/>
    <mergeCell ref="CL55:DG55"/>
    <mergeCell ref="DH54:EC54"/>
    <mergeCell ref="ED54:EY54"/>
    <mergeCell ref="DH55:EC55"/>
    <mergeCell ref="ED55:EY55"/>
    <mergeCell ref="DH57:EC57"/>
    <mergeCell ref="ED57:EY57"/>
    <mergeCell ref="A56:BA56"/>
    <mergeCell ref="BB56:BK56"/>
    <mergeCell ref="A57:BA57"/>
    <mergeCell ref="BB57:BK57"/>
    <mergeCell ref="BL57:CK57"/>
    <mergeCell ref="CL57:DG57"/>
    <mergeCell ref="BL56:CK56"/>
    <mergeCell ref="CL56:DG56"/>
    <mergeCell ref="A58:BA58"/>
    <mergeCell ref="BB58:BK58"/>
    <mergeCell ref="BL58:CK58"/>
    <mergeCell ref="CL58:DG58"/>
    <mergeCell ref="A59:BA59"/>
    <mergeCell ref="BB59:BK59"/>
    <mergeCell ref="BL59:CK59"/>
    <mergeCell ref="CL59:DG59"/>
    <mergeCell ref="DH58:EC58"/>
    <mergeCell ref="ED58:EY58"/>
    <mergeCell ref="DH59:EC59"/>
    <mergeCell ref="ED59:EY59"/>
    <mergeCell ref="DH60:EC60"/>
    <mergeCell ref="ED60:EY60"/>
    <mergeCell ref="A60:BA60"/>
    <mergeCell ref="BB60:BK60"/>
    <mergeCell ref="BL60:CK60"/>
    <mergeCell ref="CL60:DG60"/>
    <mergeCell ref="A66:EY66"/>
    <mergeCell ref="DH61:EC61"/>
    <mergeCell ref="ED61:EY61"/>
    <mergeCell ref="A64:EY64"/>
    <mergeCell ref="A65:EY65"/>
    <mergeCell ref="A61:BA61"/>
    <mergeCell ref="BB61:BK61"/>
    <mergeCell ref="BL61:CK61"/>
    <mergeCell ref="CL61:DG6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36" max="154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66"/>
  <sheetViews>
    <sheetView workbookViewId="0" topLeftCell="A1">
      <pane xSplit="63" ySplit="10" topLeftCell="BL56" activePane="bottomRight" state="frozen"/>
      <selection pane="topLeft" activeCell="A1" sqref="A1"/>
      <selection pane="topRight" activeCell="BL1" sqref="BL1"/>
      <selection pane="bottomLeft" activeCell="A11" sqref="A11"/>
      <selection pane="bottomRight" activeCell="CL14" sqref="CL14:DG14"/>
    </sheetView>
  </sheetViews>
  <sheetFormatPr defaultColWidth="9.14062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23" t="s">
        <v>181</v>
      </c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</row>
    <row r="6" spans="74:123" s="1" customFormat="1" ht="13.5" customHeight="1">
      <c r="BV6" s="124" t="s">
        <v>4</v>
      </c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</row>
    <row r="7" spans="1:155" s="4" customFormat="1" ht="15.75">
      <c r="A7" s="125" t="s">
        <v>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</row>
    <row r="8" ht="12.75" customHeight="1" thickBot="1"/>
    <row r="9" spans="1:155" ht="50.25" customHeight="1" thickBot="1">
      <c r="A9" s="126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 t="s">
        <v>7</v>
      </c>
      <c r="BC9" s="126"/>
      <c r="BD9" s="126"/>
      <c r="BE9" s="126"/>
      <c r="BF9" s="126"/>
      <c r="BG9" s="126"/>
      <c r="BH9" s="126"/>
      <c r="BI9" s="126"/>
      <c r="BJ9" s="126"/>
      <c r="BK9" s="126"/>
      <c r="BL9" s="126" t="s">
        <v>8</v>
      </c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 t="s">
        <v>9</v>
      </c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 t="s">
        <v>10</v>
      </c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 t="s">
        <v>11</v>
      </c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</row>
    <row r="10" spans="1:155" ht="12.75" customHeight="1" thickBot="1">
      <c r="A10" s="100">
        <v>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>
        <v>2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0">
        <v>3</v>
      </c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>
        <v>4</v>
      </c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>
        <v>5</v>
      </c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1">
        <v>6</v>
      </c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</row>
    <row r="11" spans="1:155" ht="12.75" customHeight="1">
      <c r="A11" s="111" t="s">
        <v>12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3"/>
      <c r="BB11" s="114" t="s">
        <v>13</v>
      </c>
      <c r="BC11" s="115"/>
      <c r="BD11" s="115"/>
      <c r="BE11" s="115"/>
      <c r="BF11" s="115"/>
      <c r="BG11" s="115"/>
      <c r="BH11" s="115"/>
      <c r="BI11" s="115"/>
      <c r="BJ11" s="115"/>
      <c r="BK11" s="116"/>
      <c r="BL11" s="117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20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2"/>
      <c r="DH11" s="102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4"/>
      <c r="ED11" s="105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7"/>
    </row>
    <row r="12" spans="1:155" ht="12.75" customHeight="1">
      <c r="A12" s="67" t="s">
        <v>14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9"/>
      <c r="BB12" s="70" t="s">
        <v>15</v>
      </c>
      <c r="BC12" s="71"/>
      <c r="BD12" s="71"/>
      <c r="BE12" s="71"/>
      <c r="BF12" s="71"/>
      <c r="BG12" s="71"/>
      <c r="BH12" s="71"/>
      <c r="BI12" s="71"/>
      <c r="BJ12" s="71"/>
      <c r="BK12" s="72"/>
      <c r="BL12" s="94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97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9"/>
      <c r="DH12" s="108">
        <f>DH13+DH14</f>
        <v>259.05</v>
      </c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10"/>
      <c r="ED12" s="108">
        <f>ED13+ED14</f>
        <v>259.05</v>
      </c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10"/>
    </row>
    <row r="13" spans="1:155" ht="24" customHeight="1">
      <c r="A13" s="91" t="s">
        <v>16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3"/>
      <c r="BB13" s="70" t="s">
        <v>17</v>
      </c>
      <c r="BC13" s="71"/>
      <c r="BD13" s="71"/>
      <c r="BE13" s="71"/>
      <c r="BF13" s="71"/>
      <c r="BG13" s="71"/>
      <c r="BH13" s="71"/>
      <c r="BI13" s="71"/>
      <c r="BJ13" s="71"/>
      <c r="BK13" s="72"/>
      <c r="BL13" s="73" t="s">
        <v>182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5"/>
      <c r="CL13" s="70" t="s">
        <v>185</v>
      </c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2"/>
      <c r="DH13" s="76">
        <v>189.3</v>
      </c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8"/>
      <c r="ED13" s="76">
        <v>189.3</v>
      </c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8"/>
    </row>
    <row r="14" spans="1:155" ht="79.5" customHeight="1">
      <c r="A14" s="91" t="s">
        <v>18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3"/>
      <c r="BB14" s="70" t="s">
        <v>19</v>
      </c>
      <c r="BC14" s="71"/>
      <c r="BD14" s="71"/>
      <c r="BE14" s="71"/>
      <c r="BF14" s="71"/>
      <c r="BG14" s="71"/>
      <c r="BH14" s="71"/>
      <c r="BI14" s="71"/>
      <c r="BJ14" s="71"/>
      <c r="BK14" s="72"/>
      <c r="BL14" s="73" t="s">
        <v>184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5"/>
      <c r="CL14" s="70" t="s">
        <v>185</v>
      </c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2"/>
      <c r="DH14" s="76">
        <v>69.75</v>
      </c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8"/>
      <c r="ED14" s="76">
        <v>69.75</v>
      </c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8"/>
    </row>
    <row r="15" spans="1:155" s="5" customFormat="1" ht="21" customHeight="1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9"/>
      <c r="BB15" s="70" t="s">
        <v>21</v>
      </c>
      <c r="BC15" s="71"/>
      <c r="BD15" s="71"/>
      <c r="BE15" s="71"/>
      <c r="BF15" s="71"/>
      <c r="BG15" s="71"/>
      <c r="BH15" s="71"/>
      <c r="BI15" s="71"/>
      <c r="BJ15" s="71"/>
      <c r="BK15" s="72"/>
      <c r="BL15" s="85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7"/>
      <c r="CL15" s="88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90"/>
      <c r="DH15" s="64">
        <f>DH16+DH17</f>
        <v>289.34000000000003</v>
      </c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6"/>
      <c r="ED15" s="64">
        <f>ED16+ED17</f>
        <v>289.34000000000003</v>
      </c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6"/>
    </row>
    <row r="16" spans="1:155" ht="27" customHeight="1">
      <c r="A16" s="91" t="s">
        <v>16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3"/>
      <c r="BB16" s="70" t="s">
        <v>22</v>
      </c>
      <c r="BC16" s="71"/>
      <c r="BD16" s="71"/>
      <c r="BE16" s="71"/>
      <c r="BF16" s="71"/>
      <c r="BG16" s="71"/>
      <c r="BH16" s="71"/>
      <c r="BI16" s="71"/>
      <c r="BJ16" s="71"/>
      <c r="BK16" s="72"/>
      <c r="BL16" s="73" t="s">
        <v>182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5"/>
      <c r="CL16" s="70" t="s">
        <v>185</v>
      </c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2"/>
      <c r="DH16" s="76">
        <v>219.59</v>
      </c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8"/>
      <c r="ED16" s="76">
        <v>219.59</v>
      </c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8"/>
    </row>
    <row r="17" spans="1:155" ht="75" customHeight="1">
      <c r="A17" s="91" t="s">
        <v>18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3"/>
      <c r="BB17" s="70" t="s">
        <v>23</v>
      </c>
      <c r="BC17" s="71"/>
      <c r="BD17" s="71"/>
      <c r="BE17" s="71"/>
      <c r="BF17" s="71"/>
      <c r="BG17" s="71"/>
      <c r="BH17" s="71"/>
      <c r="BI17" s="71"/>
      <c r="BJ17" s="71"/>
      <c r="BK17" s="72"/>
      <c r="BL17" s="73" t="s">
        <v>184</v>
      </c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5"/>
      <c r="CL17" s="70" t="s">
        <v>185</v>
      </c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2"/>
      <c r="DH17" s="76">
        <v>69.75</v>
      </c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8"/>
      <c r="ED17" s="76">
        <v>69.75</v>
      </c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8"/>
    </row>
    <row r="18" spans="1:155" s="5" customFormat="1" ht="13.5" customHeight="1">
      <c r="A18" s="67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9"/>
      <c r="BB18" s="70" t="s">
        <v>25</v>
      </c>
      <c r="BC18" s="71"/>
      <c r="BD18" s="71"/>
      <c r="BE18" s="71"/>
      <c r="BF18" s="71"/>
      <c r="BG18" s="71"/>
      <c r="BH18" s="71"/>
      <c r="BI18" s="71"/>
      <c r="BJ18" s="71"/>
      <c r="BK18" s="72"/>
      <c r="BL18" s="85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7"/>
      <c r="CL18" s="88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90"/>
      <c r="DH18" s="64">
        <f>DH19+DH20</f>
        <v>400.37</v>
      </c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6"/>
      <c r="ED18" s="64">
        <f>ED19+ED20</f>
        <v>400.37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6"/>
    </row>
    <row r="19" spans="1:155" ht="24.75" customHeight="1">
      <c r="A19" s="91" t="s">
        <v>16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3"/>
      <c r="BB19" s="70" t="s">
        <v>26</v>
      </c>
      <c r="BC19" s="71"/>
      <c r="BD19" s="71"/>
      <c r="BE19" s="71"/>
      <c r="BF19" s="71"/>
      <c r="BG19" s="71"/>
      <c r="BH19" s="71"/>
      <c r="BI19" s="71"/>
      <c r="BJ19" s="71"/>
      <c r="BK19" s="72"/>
      <c r="BL19" s="73" t="s">
        <v>182</v>
      </c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5"/>
      <c r="CL19" s="70" t="s">
        <v>185</v>
      </c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2"/>
      <c r="DH19" s="76">
        <v>330.62</v>
      </c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8"/>
      <c r="ED19" s="76">
        <v>330.62</v>
      </c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8"/>
    </row>
    <row r="20" spans="1:155" ht="79.5" customHeight="1">
      <c r="A20" s="91" t="s">
        <v>18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3"/>
      <c r="BB20" s="70" t="s">
        <v>27</v>
      </c>
      <c r="BC20" s="71"/>
      <c r="BD20" s="71"/>
      <c r="BE20" s="71"/>
      <c r="BF20" s="71"/>
      <c r="BG20" s="71"/>
      <c r="BH20" s="71"/>
      <c r="BI20" s="71"/>
      <c r="BJ20" s="71"/>
      <c r="BK20" s="72"/>
      <c r="BL20" s="73" t="s">
        <v>184</v>
      </c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70" t="s">
        <v>185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2"/>
      <c r="DH20" s="76">
        <v>69.75</v>
      </c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8"/>
      <c r="ED20" s="76">
        <v>69.75</v>
      </c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8"/>
    </row>
    <row r="21" spans="1:155" s="5" customFormat="1" ht="30" customHeight="1">
      <c r="A21" s="82" t="s">
        <v>28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  <c r="BB21" s="70" t="s">
        <v>29</v>
      </c>
      <c r="BC21" s="71"/>
      <c r="BD21" s="71"/>
      <c r="BE21" s="71"/>
      <c r="BF21" s="71"/>
      <c r="BG21" s="71"/>
      <c r="BH21" s="71"/>
      <c r="BI21" s="71"/>
      <c r="BJ21" s="71"/>
      <c r="BK21" s="72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7"/>
      <c r="CL21" s="88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64">
        <f>DH22+DH23</f>
        <v>400.37</v>
      </c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6"/>
      <c r="ED21" s="64">
        <f>ED22+ED23</f>
        <v>400.37</v>
      </c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</row>
    <row r="22" spans="1:155" ht="27" customHeight="1">
      <c r="A22" s="79" t="s">
        <v>16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70" t="s">
        <v>30</v>
      </c>
      <c r="BC22" s="71"/>
      <c r="BD22" s="71"/>
      <c r="BE22" s="71"/>
      <c r="BF22" s="71"/>
      <c r="BG22" s="71"/>
      <c r="BH22" s="71"/>
      <c r="BI22" s="71"/>
      <c r="BJ22" s="71"/>
      <c r="BK22" s="72"/>
      <c r="BL22" s="73" t="s">
        <v>182</v>
      </c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5"/>
      <c r="CL22" s="70" t="s">
        <v>185</v>
      </c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2"/>
      <c r="DH22" s="76">
        <v>330.62</v>
      </c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8"/>
      <c r="ED22" s="76">
        <v>330.62</v>
      </c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8"/>
    </row>
    <row r="23" spans="1:155" ht="91.5" customHeight="1">
      <c r="A23" s="79" t="s">
        <v>18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70" t="s">
        <v>31</v>
      </c>
      <c r="BC23" s="71"/>
      <c r="BD23" s="71"/>
      <c r="BE23" s="71"/>
      <c r="BF23" s="71"/>
      <c r="BG23" s="71"/>
      <c r="BH23" s="71"/>
      <c r="BI23" s="71"/>
      <c r="BJ23" s="71"/>
      <c r="BK23" s="72"/>
      <c r="BL23" s="73" t="s">
        <v>184</v>
      </c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5"/>
      <c r="CL23" s="70" t="s">
        <v>185</v>
      </c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2"/>
      <c r="DH23" s="76">
        <v>69.75</v>
      </c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8"/>
      <c r="ED23" s="76">
        <v>69.75</v>
      </c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8"/>
    </row>
    <row r="24" spans="1:155" s="5" customFormat="1" ht="18.75" customHeight="1">
      <c r="A24" s="67" t="s">
        <v>32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9"/>
      <c r="BB24" s="70" t="s">
        <v>33</v>
      </c>
      <c r="BC24" s="71"/>
      <c r="BD24" s="71"/>
      <c r="BE24" s="71"/>
      <c r="BF24" s="71"/>
      <c r="BG24" s="71"/>
      <c r="BH24" s="71"/>
      <c r="BI24" s="71"/>
      <c r="BJ24" s="71"/>
      <c r="BK24" s="72"/>
      <c r="BL24" s="85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7"/>
      <c r="CL24" s="88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90"/>
      <c r="DH24" s="64">
        <f>DH25+DH26</f>
        <v>568.12</v>
      </c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6"/>
      <c r="ED24" s="64">
        <f>ED25+ED26</f>
        <v>568.12</v>
      </c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6"/>
    </row>
    <row r="25" spans="1:155" ht="24.75" customHeight="1">
      <c r="A25" s="91" t="s">
        <v>16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3"/>
      <c r="BB25" s="70" t="s">
        <v>34</v>
      </c>
      <c r="BC25" s="71"/>
      <c r="BD25" s="71"/>
      <c r="BE25" s="71"/>
      <c r="BF25" s="71"/>
      <c r="BG25" s="71"/>
      <c r="BH25" s="71"/>
      <c r="BI25" s="71"/>
      <c r="BJ25" s="71"/>
      <c r="BK25" s="72"/>
      <c r="BL25" s="73" t="s">
        <v>182</v>
      </c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5"/>
      <c r="CL25" s="70" t="s">
        <v>185</v>
      </c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2"/>
      <c r="DH25" s="76">
        <v>498.37</v>
      </c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8"/>
      <c r="ED25" s="76">
        <v>498.37</v>
      </c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8"/>
    </row>
    <row r="26" spans="1:155" ht="84.75" customHeight="1">
      <c r="A26" s="91" t="s">
        <v>18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3"/>
      <c r="BB26" s="70" t="s">
        <v>35</v>
      </c>
      <c r="BC26" s="71"/>
      <c r="BD26" s="71"/>
      <c r="BE26" s="71"/>
      <c r="BF26" s="71"/>
      <c r="BG26" s="71"/>
      <c r="BH26" s="71"/>
      <c r="BI26" s="71"/>
      <c r="BJ26" s="71"/>
      <c r="BK26" s="72"/>
      <c r="BL26" s="73" t="s">
        <v>184</v>
      </c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5"/>
      <c r="CL26" s="70" t="s">
        <v>185</v>
      </c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2"/>
      <c r="DH26" s="76">
        <v>69.75</v>
      </c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8"/>
      <c r="ED26" s="76">
        <v>69.75</v>
      </c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8"/>
    </row>
    <row r="27" spans="1:155" s="5" customFormat="1" ht="27" customHeight="1">
      <c r="A27" s="82" t="s">
        <v>36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  <c r="BB27" s="70" t="s">
        <v>37</v>
      </c>
      <c r="BC27" s="71"/>
      <c r="BD27" s="71"/>
      <c r="BE27" s="71"/>
      <c r="BF27" s="71"/>
      <c r="BG27" s="71"/>
      <c r="BH27" s="71"/>
      <c r="BI27" s="71"/>
      <c r="BJ27" s="71"/>
      <c r="BK27" s="72"/>
      <c r="BL27" s="85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7"/>
      <c r="CL27" s="88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90"/>
      <c r="DH27" s="64">
        <f>DH28+DH29</f>
        <v>496.64</v>
      </c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6"/>
      <c r="ED27" s="64">
        <f>ED28+ED29</f>
        <v>496.64</v>
      </c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6"/>
    </row>
    <row r="28" spans="1:155" ht="27" customHeight="1">
      <c r="A28" s="79" t="s">
        <v>16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1"/>
      <c r="BB28" s="70" t="s">
        <v>38</v>
      </c>
      <c r="BC28" s="71"/>
      <c r="BD28" s="71"/>
      <c r="BE28" s="71"/>
      <c r="BF28" s="71"/>
      <c r="BG28" s="71"/>
      <c r="BH28" s="71"/>
      <c r="BI28" s="71"/>
      <c r="BJ28" s="71"/>
      <c r="BK28" s="72"/>
      <c r="BL28" s="73" t="s">
        <v>182</v>
      </c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5"/>
      <c r="CL28" s="70" t="s">
        <v>185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2"/>
      <c r="DH28" s="76">
        <v>426.89</v>
      </c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8"/>
      <c r="ED28" s="76">
        <v>426.89</v>
      </c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8"/>
    </row>
    <row r="29" spans="1:155" ht="87" customHeight="1">
      <c r="A29" s="79" t="s">
        <v>18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1"/>
      <c r="BB29" s="70" t="s">
        <v>39</v>
      </c>
      <c r="BC29" s="71"/>
      <c r="BD29" s="71"/>
      <c r="BE29" s="71"/>
      <c r="BF29" s="71"/>
      <c r="BG29" s="71"/>
      <c r="BH29" s="71"/>
      <c r="BI29" s="71"/>
      <c r="BJ29" s="71"/>
      <c r="BK29" s="72"/>
      <c r="BL29" s="73" t="s">
        <v>184</v>
      </c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5"/>
      <c r="CL29" s="70" t="s">
        <v>185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2"/>
      <c r="DH29" s="76">
        <v>69.75</v>
      </c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8"/>
      <c r="ED29" s="76">
        <v>69.75</v>
      </c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8"/>
    </row>
    <row r="30" spans="1:155" s="5" customFormat="1" ht="42" customHeight="1">
      <c r="A30" s="82" t="s">
        <v>40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  <c r="BB30" s="70" t="s">
        <v>41</v>
      </c>
      <c r="BC30" s="71"/>
      <c r="BD30" s="71"/>
      <c r="BE30" s="71"/>
      <c r="BF30" s="71"/>
      <c r="BG30" s="71"/>
      <c r="BH30" s="71"/>
      <c r="BI30" s="71"/>
      <c r="BJ30" s="71"/>
      <c r="BK30" s="72"/>
      <c r="BL30" s="85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7"/>
      <c r="CL30" s="88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90"/>
      <c r="DH30" s="64">
        <f>DH31+DH32</f>
        <v>568.12</v>
      </c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6"/>
      <c r="ED30" s="64">
        <f>ED31+ED32</f>
        <v>568.12</v>
      </c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6"/>
    </row>
    <row r="31" spans="1:155" ht="24" customHeight="1">
      <c r="A31" s="79" t="s">
        <v>16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1"/>
      <c r="BB31" s="70" t="s">
        <v>42</v>
      </c>
      <c r="BC31" s="71"/>
      <c r="BD31" s="71"/>
      <c r="BE31" s="71"/>
      <c r="BF31" s="71"/>
      <c r="BG31" s="71"/>
      <c r="BH31" s="71"/>
      <c r="BI31" s="71"/>
      <c r="BJ31" s="71"/>
      <c r="BK31" s="72"/>
      <c r="BL31" s="73" t="s">
        <v>182</v>
      </c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5"/>
      <c r="CL31" s="70" t="s">
        <v>185</v>
      </c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2"/>
      <c r="DH31" s="76">
        <v>498.37</v>
      </c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8"/>
      <c r="ED31" s="76">
        <v>498.37</v>
      </c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8"/>
    </row>
    <row r="32" spans="1:155" ht="93" customHeight="1">
      <c r="A32" s="79" t="s">
        <v>18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1"/>
      <c r="BB32" s="70" t="s">
        <v>43</v>
      </c>
      <c r="BC32" s="71"/>
      <c r="BD32" s="71"/>
      <c r="BE32" s="71"/>
      <c r="BF32" s="71"/>
      <c r="BG32" s="71"/>
      <c r="BH32" s="71"/>
      <c r="BI32" s="71"/>
      <c r="BJ32" s="71"/>
      <c r="BK32" s="72"/>
      <c r="BL32" s="73" t="s">
        <v>184</v>
      </c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5"/>
      <c r="CL32" s="70" t="s">
        <v>185</v>
      </c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2"/>
      <c r="DH32" s="76">
        <v>69.75</v>
      </c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8"/>
      <c r="ED32" s="76">
        <v>69.75</v>
      </c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8"/>
    </row>
    <row r="33" spans="1:155" s="5" customFormat="1" ht="18" customHeight="1">
      <c r="A33" s="67" t="s">
        <v>44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9"/>
      <c r="BB33" s="70" t="s">
        <v>45</v>
      </c>
      <c r="BC33" s="71"/>
      <c r="BD33" s="71"/>
      <c r="BE33" s="71"/>
      <c r="BF33" s="71"/>
      <c r="BG33" s="71"/>
      <c r="BH33" s="71"/>
      <c r="BI33" s="71"/>
      <c r="BJ33" s="71"/>
      <c r="BK33" s="72"/>
      <c r="BL33" s="85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7"/>
      <c r="CL33" s="88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90"/>
      <c r="DH33" s="64">
        <f>DH34+DH35</f>
        <v>587.43</v>
      </c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6"/>
      <c r="ED33" s="64">
        <f>ED34+ED35</f>
        <v>587.43</v>
      </c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6"/>
    </row>
    <row r="34" spans="1:155" ht="26.25" customHeight="1">
      <c r="A34" s="91" t="s">
        <v>16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3"/>
      <c r="BB34" s="70" t="s">
        <v>46</v>
      </c>
      <c r="BC34" s="71"/>
      <c r="BD34" s="71"/>
      <c r="BE34" s="71"/>
      <c r="BF34" s="71"/>
      <c r="BG34" s="71"/>
      <c r="BH34" s="71"/>
      <c r="BI34" s="71"/>
      <c r="BJ34" s="71"/>
      <c r="BK34" s="72"/>
      <c r="BL34" s="73" t="s">
        <v>182</v>
      </c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5"/>
      <c r="CL34" s="70" t="s">
        <v>185</v>
      </c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2"/>
      <c r="DH34" s="76">
        <v>517.68</v>
      </c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8"/>
      <c r="ED34" s="76">
        <v>517.68</v>
      </c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8"/>
    </row>
    <row r="35" spans="1:155" ht="86.25" customHeight="1">
      <c r="A35" s="91" t="s">
        <v>18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3"/>
      <c r="BB35" s="70" t="s">
        <v>47</v>
      </c>
      <c r="BC35" s="71"/>
      <c r="BD35" s="71"/>
      <c r="BE35" s="71"/>
      <c r="BF35" s="71"/>
      <c r="BG35" s="71"/>
      <c r="BH35" s="71"/>
      <c r="BI35" s="71"/>
      <c r="BJ35" s="71"/>
      <c r="BK35" s="72"/>
      <c r="BL35" s="73" t="s">
        <v>184</v>
      </c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5"/>
      <c r="CL35" s="70" t="s">
        <v>185</v>
      </c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2"/>
      <c r="DH35" s="76">
        <v>69.75</v>
      </c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8"/>
      <c r="ED35" s="76">
        <v>69.75</v>
      </c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8"/>
    </row>
    <row r="36" spans="1:155" s="5" customFormat="1" ht="25.5" customHeight="1">
      <c r="A36" s="82" t="s">
        <v>36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4"/>
      <c r="BB36" s="70" t="s">
        <v>48</v>
      </c>
      <c r="BC36" s="71"/>
      <c r="BD36" s="71"/>
      <c r="BE36" s="71"/>
      <c r="BF36" s="71"/>
      <c r="BG36" s="71"/>
      <c r="BH36" s="71"/>
      <c r="BI36" s="71"/>
      <c r="BJ36" s="71"/>
      <c r="BK36" s="72"/>
      <c r="BL36" s="85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7"/>
      <c r="CL36" s="88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90"/>
      <c r="DH36" s="64">
        <f>DH37+DH38</f>
        <v>503.75</v>
      </c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6"/>
      <c r="ED36" s="64">
        <f>ED37+ED38</f>
        <v>503.75</v>
      </c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6"/>
    </row>
    <row r="37" spans="1:155" ht="25.5" customHeight="1">
      <c r="A37" s="79" t="s">
        <v>16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1"/>
      <c r="BB37" s="70" t="s">
        <v>49</v>
      </c>
      <c r="BC37" s="71"/>
      <c r="BD37" s="71"/>
      <c r="BE37" s="71"/>
      <c r="BF37" s="71"/>
      <c r="BG37" s="71"/>
      <c r="BH37" s="71"/>
      <c r="BI37" s="71"/>
      <c r="BJ37" s="71"/>
      <c r="BK37" s="72"/>
      <c r="BL37" s="73" t="s">
        <v>182</v>
      </c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5"/>
      <c r="CL37" s="70" t="s">
        <v>185</v>
      </c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2"/>
      <c r="DH37" s="76">
        <v>434</v>
      </c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8"/>
      <c r="ED37" s="76">
        <v>434</v>
      </c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8"/>
    </row>
    <row r="38" spans="1:155" ht="90" customHeight="1">
      <c r="A38" s="79" t="s">
        <v>18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1"/>
      <c r="BB38" s="70" t="s">
        <v>50</v>
      </c>
      <c r="BC38" s="71"/>
      <c r="BD38" s="71"/>
      <c r="BE38" s="71"/>
      <c r="BF38" s="71"/>
      <c r="BG38" s="71"/>
      <c r="BH38" s="71"/>
      <c r="BI38" s="71"/>
      <c r="BJ38" s="71"/>
      <c r="BK38" s="72"/>
      <c r="BL38" s="73" t="s">
        <v>184</v>
      </c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5"/>
      <c r="CL38" s="70" t="s">
        <v>185</v>
      </c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2"/>
      <c r="DH38" s="76">
        <v>69.75</v>
      </c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8"/>
      <c r="ED38" s="76">
        <v>69.75</v>
      </c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8"/>
    </row>
    <row r="39" spans="1:155" s="5" customFormat="1" ht="40.5" customHeight="1">
      <c r="A39" s="82" t="s">
        <v>40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4"/>
      <c r="BB39" s="70" t="s">
        <v>51</v>
      </c>
      <c r="BC39" s="71"/>
      <c r="BD39" s="71"/>
      <c r="BE39" s="71"/>
      <c r="BF39" s="71"/>
      <c r="BG39" s="71"/>
      <c r="BH39" s="71"/>
      <c r="BI39" s="71"/>
      <c r="BJ39" s="71"/>
      <c r="BK39" s="72"/>
      <c r="BL39" s="85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7"/>
      <c r="CL39" s="88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90"/>
      <c r="DH39" s="64">
        <f>DH40+DH41</f>
        <v>587.43</v>
      </c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6"/>
      <c r="ED39" s="64">
        <f>ED40+ED41</f>
        <v>587.43</v>
      </c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6"/>
    </row>
    <row r="40" spans="1:155" ht="24" customHeight="1">
      <c r="A40" s="79" t="s">
        <v>16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1"/>
      <c r="BB40" s="70" t="s">
        <v>52</v>
      </c>
      <c r="BC40" s="71"/>
      <c r="BD40" s="71"/>
      <c r="BE40" s="71"/>
      <c r="BF40" s="71"/>
      <c r="BG40" s="71"/>
      <c r="BH40" s="71"/>
      <c r="BI40" s="71"/>
      <c r="BJ40" s="71"/>
      <c r="BK40" s="72"/>
      <c r="BL40" s="73" t="s">
        <v>182</v>
      </c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  <c r="CL40" s="70" t="s">
        <v>185</v>
      </c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2"/>
      <c r="DH40" s="76">
        <v>517.68</v>
      </c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8"/>
      <c r="ED40" s="76">
        <v>517.68</v>
      </c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8"/>
    </row>
    <row r="41" spans="1:155" ht="91.5" customHeight="1">
      <c r="A41" s="79" t="s">
        <v>18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1"/>
      <c r="BB41" s="70" t="s">
        <v>53</v>
      </c>
      <c r="BC41" s="71"/>
      <c r="BD41" s="71"/>
      <c r="BE41" s="71"/>
      <c r="BF41" s="71"/>
      <c r="BG41" s="71"/>
      <c r="BH41" s="71"/>
      <c r="BI41" s="71"/>
      <c r="BJ41" s="71"/>
      <c r="BK41" s="72"/>
      <c r="BL41" s="73" t="s">
        <v>184</v>
      </c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5"/>
      <c r="CL41" s="70" t="s">
        <v>185</v>
      </c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2"/>
      <c r="DH41" s="76">
        <v>69.75</v>
      </c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8"/>
      <c r="ED41" s="76">
        <v>69.75</v>
      </c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8"/>
    </row>
    <row r="42" spans="1:155" s="5" customFormat="1" ht="22.5" customHeight="1">
      <c r="A42" s="67" t="s">
        <v>54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9"/>
      <c r="BB42" s="70" t="s">
        <v>55</v>
      </c>
      <c r="BC42" s="71"/>
      <c r="BD42" s="71"/>
      <c r="BE42" s="71"/>
      <c r="BF42" s="71"/>
      <c r="BG42" s="71"/>
      <c r="BH42" s="71"/>
      <c r="BI42" s="71"/>
      <c r="BJ42" s="71"/>
      <c r="BK42" s="72"/>
      <c r="BL42" s="85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7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90"/>
      <c r="DH42" s="64">
        <f>DH43+DH44</f>
        <v>618.34</v>
      </c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6"/>
      <c r="ED42" s="64">
        <f>ED43+ED44</f>
        <v>618.34</v>
      </c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6"/>
    </row>
    <row r="43" spans="1:155" ht="27" customHeight="1">
      <c r="A43" s="91" t="s">
        <v>16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3"/>
      <c r="BB43" s="70" t="s">
        <v>56</v>
      </c>
      <c r="BC43" s="71"/>
      <c r="BD43" s="71"/>
      <c r="BE43" s="71"/>
      <c r="BF43" s="71"/>
      <c r="BG43" s="71"/>
      <c r="BH43" s="71"/>
      <c r="BI43" s="71"/>
      <c r="BJ43" s="71"/>
      <c r="BK43" s="72"/>
      <c r="BL43" s="73" t="s">
        <v>182</v>
      </c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5"/>
      <c r="CL43" s="70" t="s">
        <v>185</v>
      </c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2"/>
      <c r="DH43" s="76">
        <v>548.59</v>
      </c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8"/>
      <c r="ED43" s="76">
        <v>548.59</v>
      </c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8"/>
    </row>
    <row r="44" spans="1:155" ht="78.75" customHeight="1">
      <c r="A44" s="91" t="s">
        <v>18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3"/>
      <c r="BB44" s="70" t="s">
        <v>57</v>
      </c>
      <c r="BC44" s="71"/>
      <c r="BD44" s="71"/>
      <c r="BE44" s="71"/>
      <c r="BF44" s="71"/>
      <c r="BG44" s="71"/>
      <c r="BH44" s="71"/>
      <c r="BI44" s="71"/>
      <c r="BJ44" s="71"/>
      <c r="BK44" s="72"/>
      <c r="BL44" s="73" t="s">
        <v>184</v>
      </c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5"/>
      <c r="CL44" s="70" t="s">
        <v>185</v>
      </c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2"/>
      <c r="DH44" s="76">
        <v>69.75</v>
      </c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8"/>
      <c r="ED44" s="76">
        <v>69.75</v>
      </c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8"/>
    </row>
    <row r="45" spans="1:155" s="5" customFormat="1" ht="27" customHeight="1">
      <c r="A45" s="82" t="s">
        <v>36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4"/>
      <c r="BB45" s="70" t="s">
        <v>58</v>
      </c>
      <c r="BC45" s="71"/>
      <c r="BD45" s="71"/>
      <c r="BE45" s="71"/>
      <c r="BF45" s="71"/>
      <c r="BG45" s="71"/>
      <c r="BH45" s="71"/>
      <c r="BI45" s="71"/>
      <c r="BJ45" s="71"/>
      <c r="BK45" s="72"/>
      <c r="BL45" s="85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7"/>
      <c r="CL45" s="88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90"/>
      <c r="DH45" s="64">
        <f>DH46+DH47</f>
        <v>618.34</v>
      </c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6"/>
      <c r="ED45" s="64">
        <f>ED46+ED47</f>
        <v>618.34</v>
      </c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6"/>
    </row>
    <row r="46" spans="1:155" ht="26.25" customHeight="1">
      <c r="A46" s="79" t="s">
        <v>16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1"/>
      <c r="BB46" s="70" t="s">
        <v>59</v>
      </c>
      <c r="BC46" s="71"/>
      <c r="BD46" s="71"/>
      <c r="BE46" s="71"/>
      <c r="BF46" s="71"/>
      <c r="BG46" s="71"/>
      <c r="BH46" s="71"/>
      <c r="BI46" s="71"/>
      <c r="BJ46" s="71"/>
      <c r="BK46" s="72"/>
      <c r="BL46" s="73" t="s">
        <v>182</v>
      </c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5"/>
      <c r="CL46" s="70" t="s">
        <v>185</v>
      </c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2"/>
      <c r="DH46" s="76">
        <v>548.59</v>
      </c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8"/>
      <c r="ED46" s="76">
        <v>548.59</v>
      </c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8"/>
    </row>
    <row r="47" spans="1:155" ht="88.5" customHeight="1">
      <c r="A47" s="79" t="s">
        <v>18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1"/>
      <c r="BB47" s="70" t="s">
        <v>60</v>
      </c>
      <c r="BC47" s="71"/>
      <c r="BD47" s="71"/>
      <c r="BE47" s="71"/>
      <c r="BF47" s="71"/>
      <c r="BG47" s="71"/>
      <c r="BH47" s="71"/>
      <c r="BI47" s="71"/>
      <c r="BJ47" s="71"/>
      <c r="BK47" s="72"/>
      <c r="BL47" s="73" t="s">
        <v>184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5"/>
      <c r="CL47" s="70" t="s">
        <v>185</v>
      </c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2"/>
      <c r="DH47" s="76">
        <v>69.75</v>
      </c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8"/>
      <c r="ED47" s="76">
        <v>69.75</v>
      </c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8"/>
    </row>
    <row r="48" spans="1:155" s="5" customFormat="1" ht="42" customHeight="1">
      <c r="A48" s="82" t="s">
        <v>40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4"/>
      <c r="BB48" s="70" t="s">
        <v>61</v>
      </c>
      <c r="BC48" s="71"/>
      <c r="BD48" s="71"/>
      <c r="BE48" s="71"/>
      <c r="BF48" s="71"/>
      <c r="BG48" s="71"/>
      <c r="BH48" s="71"/>
      <c r="BI48" s="71"/>
      <c r="BJ48" s="71"/>
      <c r="BK48" s="72"/>
      <c r="BL48" s="85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7"/>
      <c r="CL48" s="88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90"/>
      <c r="DH48" s="64">
        <f>DH49+DH50</f>
        <v>618.34</v>
      </c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6"/>
      <c r="ED48" s="64">
        <f>ED49+ED50</f>
        <v>618.34</v>
      </c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6"/>
    </row>
    <row r="49" spans="1:155" ht="27.75" customHeight="1">
      <c r="A49" s="79" t="s">
        <v>16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1"/>
      <c r="BB49" s="70" t="s">
        <v>62</v>
      </c>
      <c r="BC49" s="71"/>
      <c r="BD49" s="71"/>
      <c r="BE49" s="71"/>
      <c r="BF49" s="71"/>
      <c r="BG49" s="71"/>
      <c r="BH49" s="71"/>
      <c r="BI49" s="71"/>
      <c r="BJ49" s="71"/>
      <c r="BK49" s="72"/>
      <c r="BL49" s="73" t="s">
        <v>182</v>
      </c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5"/>
      <c r="CL49" s="70" t="s">
        <v>185</v>
      </c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2"/>
      <c r="DH49" s="76">
        <v>548.59</v>
      </c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8"/>
      <c r="ED49" s="76">
        <v>548.59</v>
      </c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8"/>
    </row>
    <row r="50" spans="1:155" ht="93.75" customHeight="1">
      <c r="A50" s="79" t="s">
        <v>18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1"/>
      <c r="BB50" s="70" t="s">
        <v>63</v>
      </c>
      <c r="BC50" s="71"/>
      <c r="BD50" s="71"/>
      <c r="BE50" s="71"/>
      <c r="BF50" s="71"/>
      <c r="BG50" s="71"/>
      <c r="BH50" s="71"/>
      <c r="BI50" s="71"/>
      <c r="BJ50" s="71"/>
      <c r="BK50" s="72"/>
      <c r="BL50" s="73" t="s">
        <v>184</v>
      </c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5"/>
      <c r="CL50" s="70" t="s">
        <v>185</v>
      </c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2"/>
      <c r="DH50" s="76">
        <v>69.75</v>
      </c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8"/>
      <c r="ED50" s="76">
        <v>69.75</v>
      </c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8"/>
    </row>
    <row r="51" spans="1:155" s="5" customFormat="1" ht="18.75" customHeight="1">
      <c r="A51" s="67" t="s">
        <v>64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9"/>
      <c r="BB51" s="70" t="s">
        <v>65</v>
      </c>
      <c r="BC51" s="71"/>
      <c r="BD51" s="71"/>
      <c r="BE51" s="71"/>
      <c r="BF51" s="71"/>
      <c r="BG51" s="71"/>
      <c r="BH51" s="71"/>
      <c r="BI51" s="71"/>
      <c r="BJ51" s="71"/>
      <c r="BK51" s="72"/>
      <c r="BL51" s="85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7"/>
      <c r="CL51" s="88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90"/>
      <c r="DH51" s="64">
        <f>DH52+DH53</f>
        <v>620.27</v>
      </c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6"/>
      <c r="ED51" s="64">
        <f>ED52+ED53</f>
        <v>620.27</v>
      </c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6"/>
    </row>
    <row r="52" spans="1:155" ht="29.25" customHeight="1">
      <c r="A52" s="91" t="s">
        <v>16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3"/>
      <c r="BB52" s="70" t="s">
        <v>66</v>
      </c>
      <c r="BC52" s="71"/>
      <c r="BD52" s="71"/>
      <c r="BE52" s="71"/>
      <c r="BF52" s="71"/>
      <c r="BG52" s="71"/>
      <c r="BH52" s="71"/>
      <c r="BI52" s="71"/>
      <c r="BJ52" s="71"/>
      <c r="BK52" s="72"/>
      <c r="BL52" s="73" t="s">
        <v>182</v>
      </c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5"/>
      <c r="CL52" s="70" t="s">
        <v>185</v>
      </c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2"/>
      <c r="DH52" s="76">
        <v>550.52</v>
      </c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8"/>
      <c r="ED52" s="76">
        <v>550.52</v>
      </c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8"/>
    </row>
    <row r="53" spans="1:155" ht="75.75" customHeight="1">
      <c r="A53" s="91" t="s">
        <v>18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3"/>
      <c r="BB53" s="70" t="s">
        <v>67</v>
      </c>
      <c r="BC53" s="71"/>
      <c r="BD53" s="71"/>
      <c r="BE53" s="71"/>
      <c r="BF53" s="71"/>
      <c r="BG53" s="71"/>
      <c r="BH53" s="71"/>
      <c r="BI53" s="71"/>
      <c r="BJ53" s="71"/>
      <c r="BK53" s="72"/>
      <c r="BL53" s="73" t="s">
        <v>184</v>
      </c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5"/>
      <c r="CL53" s="70" t="s">
        <v>185</v>
      </c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2"/>
      <c r="DH53" s="76">
        <v>69.75</v>
      </c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8"/>
      <c r="ED53" s="76">
        <v>69.75</v>
      </c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8"/>
    </row>
    <row r="54" spans="1:155" s="5" customFormat="1" ht="40.5" customHeight="1">
      <c r="A54" s="82" t="s">
        <v>36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4"/>
      <c r="BB54" s="70" t="s">
        <v>68</v>
      </c>
      <c r="BC54" s="71"/>
      <c r="BD54" s="71"/>
      <c r="BE54" s="71"/>
      <c r="BF54" s="71"/>
      <c r="BG54" s="71"/>
      <c r="BH54" s="71"/>
      <c r="BI54" s="71"/>
      <c r="BJ54" s="71"/>
      <c r="BK54" s="72"/>
      <c r="BL54" s="85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7"/>
      <c r="CL54" s="88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90"/>
      <c r="DH54" s="64">
        <f>DH55+DH56</f>
        <v>620.27</v>
      </c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6"/>
      <c r="ED54" s="64">
        <f>ED55+ED56</f>
        <v>620.27</v>
      </c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6"/>
    </row>
    <row r="55" spans="1:155" ht="27" customHeight="1">
      <c r="A55" s="79" t="s">
        <v>16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1"/>
      <c r="BB55" s="70" t="s">
        <v>69</v>
      </c>
      <c r="BC55" s="71"/>
      <c r="BD55" s="71"/>
      <c r="BE55" s="71"/>
      <c r="BF55" s="71"/>
      <c r="BG55" s="71"/>
      <c r="BH55" s="71"/>
      <c r="BI55" s="71"/>
      <c r="BJ55" s="71"/>
      <c r="BK55" s="72"/>
      <c r="BL55" s="73" t="s">
        <v>182</v>
      </c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5"/>
      <c r="CL55" s="70" t="s">
        <v>185</v>
      </c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2"/>
      <c r="DH55" s="76">
        <v>550.52</v>
      </c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8"/>
      <c r="ED55" s="76">
        <v>550.52</v>
      </c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8"/>
    </row>
    <row r="56" spans="1:155" ht="94.5" customHeight="1">
      <c r="A56" s="79" t="s">
        <v>18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1"/>
      <c r="BB56" s="70" t="s">
        <v>70</v>
      </c>
      <c r="BC56" s="71"/>
      <c r="BD56" s="71"/>
      <c r="BE56" s="71"/>
      <c r="BF56" s="71"/>
      <c r="BG56" s="71"/>
      <c r="BH56" s="71"/>
      <c r="BI56" s="71"/>
      <c r="BJ56" s="71"/>
      <c r="BK56" s="72"/>
      <c r="BL56" s="73" t="s">
        <v>184</v>
      </c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5"/>
      <c r="CL56" s="70" t="s">
        <v>185</v>
      </c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2"/>
      <c r="DH56" s="76">
        <v>69.75</v>
      </c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8"/>
      <c r="ED56" s="76">
        <v>69.75</v>
      </c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8"/>
    </row>
    <row r="57" spans="1:155" s="5" customFormat="1" ht="44.25" customHeight="1">
      <c r="A57" s="82" t="s">
        <v>40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4"/>
      <c r="BB57" s="70" t="s">
        <v>71</v>
      </c>
      <c r="BC57" s="71"/>
      <c r="BD57" s="71"/>
      <c r="BE57" s="71"/>
      <c r="BF57" s="71"/>
      <c r="BG57" s="71"/>
      <c r="BH57" s="71"/>
      <c r="BI57" s="71"/>
      <c r="BJ57" s="71"/>
      <c r="BK57" s="72"/>
      <c r="BL57" s="85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7"/>
      <c r="CL57" s="88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90"/>
      <c r="DH57" s="64">
        <f>DH58+DH59</f>
        <v>620.27</v>
      </c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6"/>
      <c r="ED57" s="64">
        <f>ED58+ED59</f>
        <v>620.27</v>
      </c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6"/>
    </row>
    <row r="58" spans="1:155" ht="36.75" customHeight="1">
      <c r="A58" s="79" t="s">
        <v>16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1"/>
      <c r="BB58" s="70" t="s">
        <v>72</v>
      </c>
      <c r="BC58" s="71"/>
      <c r="BD58" s="71"/>
      <c r="BE58" s="71"/>
      <c r="BF58" s="71"/>
      <c r="BG58" s="71"/>
      <c r="BH58" s="71"/>
      <c r="BI58" s="71"/>
      <c r="BJ58" s="71"/>
      <c r="BK58" s="72"/>
      <c r="BL58" s="73" t="s">
        <v>182</v>
      </c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5"/>
      <c r="CL58" s="70" t="s">
        <v>185</v>
      </c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2"/>
      <c r="DH58" s="76">
        <v>550.52</v>
      </c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8"/>
      <c r="ED58" s="76">
        <v>550.52</v>
      </c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8"/>
    </row>
    <row r="59" spans="1:155" ht="87" customHeight="1">
      <c r="A59" s="79" t="s">
        <v>18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1"/>
      <c r="BB59" s="70" t="s">
        <v>73</v>
      </c>
      <c r="BC59" s="71"/>
      <c r="BD59" s="71"/>
      <c r="BE59" s="71"/>
      <c r="BF59" s="71"/>
      <c r="BG59" s="71"/>
      <c r="BH59" s="71"/>
      <c r="BI59" s="71"/>
      <c r="BJ59" s="71"/>
      <c r="BK59" s="72"/>
      <c r="BL59" s="73" t="s">
        <v>184</v>
      </c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5"/>
      <c r="CL59" s="70" t="s">
        <v>185</v>
      </c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2"/>
      <c r="DH59" s="76">
        <v>69.75</v>
      </c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8"/>
      <c r="ED59" s="76">
        <v>69.75</v>
      </c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8"/>
    </row>
    <row r="60" spans="1:155" s="5" customFormat="1" ht="27" customHeight="1">
      <c r="A60" s="67" t="s">
        <v>74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9"/>
      <c r="BB60" s="70" t="s">
        <v>75</v>
      </c>
      <c r="BC60" s="71"/>
      <c r="BD60" s="71"/>
      <c r="BE60" s="71"/>
      <c r="BF60" s="71"/>
      <c r="BG60" s="71"/>
      <c r="BH60" s="71"/>
      <c r="BI60" s="71"/>
      <c r="BJ60" s="71"/>
      <c r="BK60" s="72"/>
      <c r="BL60" s="73" t="s">
        <v>182</v>
      </c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5"/>
      <c r="CL60" s="70" t="s">
        <v>185</v>
      </c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2"/>
      <c r="DH60" s="64">
        <v>529.1</v>
      </c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6"/>
      <c r="ED60" s="64">
        <v>529.1</v>
      </c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6"/>
    </row>
    <row r="61" spans="1:155" s="5" customFormat="1" ht="27" customHeight="1" thickBot="1">
      <c r="A61" s="58" t="s">
        <v>77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60"/>
      <c r="BB61" s="61" t="s">
        <v>76</v>
      </c>
      <c r="BC61" s="62"/>
      <c r="BD61" s="62"/>
      <c r="BE61" s="62"/>
      <c r="BF61" s="62"/>
      <c r="BG61" s="62"/>
      <c r="BH61" s="62"/>
      <c r="BI61" s="62"/>
      <c r="BJ61" s="62"/>
      <c r="BK61" s="50"/>
      <c r="BL61" s="51" t="s">
        <v>182</v>
      </c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63"/>
      <c r="CL61" s="61" t="s">
        <v>185</v>
      </c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50"/>
      <c r="DH61" s="53">
        <v>6.78</v>
      </c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5"/>
      <c r="ED61" s="53">
        <v>6.78</v>
      </c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5"/>
    </row>
    <row r="62" ht="16.5" customHeight="1"/>
    <row r="63" s="1" customFormat="1" ht="12">
      <c r="A63" s="6" t="s">
        <v>78</v>
      </c>
    </row>
    <row r="64" spans="1:155" s="1" customFormat="1" ht="27" customHeight="1">
      <c r="A64" s="56" t="s">
        <v>115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</row>
    <row r="65" spans="1:155" s="1" customFormat="1" ht="13.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</row>
    <row r="66" spans="1:155" s="1" customFormat="1" ht="27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</row>
    <row r="67" ht="3" customHeight="1"/>
  </sheetData>
  <mergeCells count="324"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0:BA10"/>
    <mergeCell ref="BB10:BK10"/>
    <mergeCell ref="BL10:CK10"/>
    <mergeCell ref="CL10:DG10"/>
    <mergeCell ref="DH12:EC12"/>
    <mergeCell ref="ED12:EY12"/>
    <mergeCell ref="A11:BA11"/>
    <mergeCell ref="BB11:BK11"/>
    <mergeCell ref="BL11:CK11"/>
    <mergeCell ref="CL11:DG11"/>
    <mergeCell ref="DH10:EC10"/>
    <mergeCell ref="ED10:EY10"/>
    <mergeCell ref="DH11:EC11"/>
    <mergeCell ref="ED11:EY11"/>
    <mergeCell ref="DH13:EC13"/>
    <mergeCell ref="ED13:EY13"/>
    <mergeCell ref="A12:BA12"/>
    <mergeCell ref="BB12:BK12"/>
    <mergeCell ref="A13:BA13"/>
    <mergeCell ref="BB13:BK13"/>
    <mergeCell ref="BL13:CK13"/>
    <mergeCell ref="CL13:DG13"/>
    <mergeCell ref="BL12:CK12"/>
    <mergeCell ref="CL12:DG12"/>
    <mergeCell ref="A14:BA14"/>
    <mergeCell ref="BB14:BK14"/>
    <mergeCell ref="BL14:CK14"/>
    <mergeCell ref="CL14:DG14"/>
    <mergeCell ref="DH16:EC16"/>
    <mergeCell ref="ED16:EY16"/>
    <mergeCell ref="A15:BA15"/>
    <mergeCell ref="BB15:BK15"/>
    <mergeCell ref="BL15:CK15"/>
    <mergeCell ref="CL15:DG15"/>
    <mergeCell ref="DH14:EC14"/>
    <mergeCell ref="ED14:EY14"/>
    <mergeCell ref="DH15:EC15"/>
    <mergeCell ref="ED15:EY15"/>
    <mergeCell ref="DH17:EC17"/>
    <mergeCell ref="ED17:EY17"/>
    <mergeCell ref="A16:BA16"/>
    <mergeCell ref="BB16:BK16"/>
    <mergeCell ref="A17:BA17"/>
    <mergeCell ref="BB17:BK17"/>
    <mergeCell ref="BL17:CK17"/>
    <mergeCell ref="CL17:DG17"/>
    <mergeCell ref="BL16:CK16"/>
    <mergeCell ref="CL16:DG16"/>
    <mergeCell ref="A18:BA18"/>
    <mergeCell ref="BB18:BK18"/>
    <mergeCell ref="BL18:CK18"/>
    <mergeCell ref="CL18:DG18"/>
    <mergeCell ref="DH20:EC20"/>
    <mergeCell ref="ED20:EY20"/>
    <mergeCell ref="A19:BA19"/>
    <mergeCell ref="BB19:BK19"/>
    <mergeCell ref="BL19:CK19"/>
    <mergeCell ref="CL19:DG19"/>
    <mergeCell ref="DH18:EC18"/>
    <mergeCell ref="ED18:EY18"/>
    <mergeCell ref="DH19:EC19"/>
    <mergeCell ref="ED19:EY19"/>
    <mergeCell ref="DH21:EC21"/>
    <mergeCell ref="ED21:EY21"/>
    <mergeCell ref="A20:BA20"/>
    <mergeCell ref="BB20:BK20"/>
    <mergeCell ref="A21:BA21"/>
    <mergeCell ref="BB21:BK21"/>
    <mergeCell ref="BL21:CK21"/>
    <mergeCell ref="CL21:DG21"/>
    <mergeCell ref="BL20:CK20"/>
    <mergeCell ref="CL20:DG20"/>
    <mergeCell ref="A22:BA22"/>
    <mergeCell ref="BB22:BK22"/>
    <mergeCell ref="BL22:CK22"/>
    <mergeCell ref="CL22:DG22"/>
    <mergeCell ref="DH24:EC24"/>
    <mergeCell ref="ED24:EY24"/>
    <mergeCell ref="A23:BA23"/>
    <mergeCell ref="BB23:BK23"/>
    <mergeCell ref="BL23:CK23"/>
    <mergeCell ref="CL23:DG23"/>
    <mergeCell ref="DH22:EC22"/>
    <mergeCell ref="ED22:EY22"/>
    <mergeCell ref="DH23:EC23"/>
    <mergeCell ref="ED23:EY23"/>
    <mergeCell ref="DH25:EC25"/>
    <mergeCell ref="ED25:EY25"/>
    <mergeCell ref="A24:BA24"/>
    <mergeCell ref="BB24:BK24"/>
    <mergeCell ref="A25:BA25"/>
    <mergeCell ref="BB25:BK25"/>
    <mergeCell ref="BL25:CK25"/>
    <mergeCell ref="CL25:DG25"/>
    <mergeCell ref="BL24:CK24"/>
    <mergeCell ref="CL24:DG24"/>
    <mergeCell ref="A26:BA26"/>
    <mergeCell ref="BB26:BK26"/>
    <mergeCell ref="BL26:CK26"/>
    <mergeCell ref="CL26:DG26"/>
    <mergeCell ref="DH28:EC28"/>
    <mergeCell ref="ED28:EY28"/>
    <mergeCell ref="A27:BA27"/>
    <mergeCell ref="BB27:BK27"/>
    <mergeCell ref="BL27:CK27"/>
    <mergeCell ref="CL27:DG27"/>
    <mergeCell ref="DH26:EC26"/>
    <mergeCell ref="ED26:EY26"/>
    <mergeCell ref="DH27:EC27"/>
    <mergeCell ref="ED27:EY27"/>
    <mergeCell ref="DH29:EC29"/>
    <mergeCell ref="ED29:EY29"/>
    <mergeCell ref="A28:BA28"/>
    <mergeCell ref="BB28:BK28"/>
    <mergeCell ref="A29:BA29"/>
    <mergeCell ref="BB29:BK29"/>
    <mergeCell ref="BL29:CK29"/>
    <mergeCell ref="CL29:DG29"/>
    <mergeCell ref="BL28:CK28"/>
    <mergeCell ref="CL28:DG28"/>
    <mergeCell ref="A30:BA30"/>
    <mergeCell ref="BB30:BK30"/>
    <mergeCell ref="BL30:CK30"/>
    <mergeCell ref="CL30:DG30"/>
    <mergeCell ref="DH32:EC32"/>
    <mergeCell ref="ED32:EY32"/>
    <mergeCell ref="A31:BA31"/>
    <mergeCell ref="BB31:BK31"/>
    <mergeCell ref="BL31:CK31"/>
    <mergeCell ref="CL31:DG31"/>
    <mergeCell ref="DH30:EC30"/>
    <mergeCell ref="ED30:EY30"/>
    <mergeCell ref="DH31:EC31"/>
    <mergeCell ref="ED31:EY31"/>
    <mergeCell ref="DH33:EC33"/>
    <mergeCell ref="ED33:EY33"/>
    <mergeCell ref="A32:BA32"/>
    <mergeCell ref="BB32:BK32"/>
    <mergeCell ref="A33:BA33"/>
    <mergeCell ref="BB33:BK33"/>
    <mergeCell ref="BL33:CK33"/>
    <mergeCell ref="CL33:DG33"/>
    <mergeCell ref="BL32:CK32"/>
    <mergeCell ref="CL32:DG32"/>
    <mergeCell ref="A34:BA34"/>
    <mergeCell ref="BB34:BK34"/>
    <mergeCell ref="BL34:CK34"/>
    <mergeCell ref="CL34:DG34"/>
    <mergeCell ref="DH36:EC36"/>
    <mergeCell ref="ED36:EY36"/>
    <mergeCell ref="A35:BA35"/>
    <mergeCell ref="BB35:BK35"/>
    <mergeCell ref="BL35:CK35"/>
    <mergeCell ref="CL35:DG35"/>
    <mergeCell ref="DH34:EC34"/>
    <mergeCell ref="ED34:EY34"/>
    <mergeCell ref="DH35:EC35"/>
    <mergeCell ref="ED35:EY35"/>
    <mergeCell ref="DH37:EC37"/>
    <mergeCell ref="ED37:EY37"/>
    <mergeCell ref="A36:BA36"/>
    <mergeCell ref="BB36:BK36"/>
    <mergeCell ref="A37:BA37"/>
    <mergeCell ref="BB37:BK37"/>
    <mergeCell ref="BL37:CK37"/>
    <mergeCell ref="CL37:DG37"/>
    <mergeCell ref="BL36:CK36"/>
    <mergeCell ref="CL36:DG36"/>
    <mergeCell ref="A38:BA38"/>
    <mergeCell ref="BB38:BK38"/>
    <mergeCell ref="BL38:CK38"/>
    <mergeCell ref="CL38:DG38"/>
    <mergeCell ref="DH40:EC40"/>
    <mergeCell ref="ED40:EY40"/>
    <mergeCell ref="A39:BA39"/>
    <mergeCell ref="BB39:BK39"/>
    <mergeCell ref="BL39:CK39"/>
    <mergeCell ref="CL39:DG39"/>
    <mergeCell ref="DH38:EC38"/>
    <mergeCell ref="ED38:EY38"/>
    <mergeCell ref="DH39:EC39"/>
    <mergeCell ref="ED39:EY39"/>
    <mergeCell ref="DH41:EC41"/>
    <mergeCell ref="ED41:EY41"/>
    <mergeCell ref="A40:BA40"/>
    <mergeCell ref="BB40:BK40"/>
    <mergeCell ref="A41:BA41"/>
    <mergeCell ref="BB41:BK41"/>
    <mergeCell ref="BL41:CK41"/>
    <mergeCell ref="CL41:DG41"/>
    <mergeCell ref="BL40:CK40"/>
    <mergeCell ref="CL40:DG40"/>
    <mergeCell ref="A42:BA42"/>
    <mergeCell ref="BB42:BK42"/>
    <mergeCell ref="BL42:CK42"/>
    <mergeCell ref="CL42:DG42"/>
    <mergeCell ref="DH44:EC44"/>
    <mergeCell ref="ED44:EY44"/>
    <mergeCell ref="A43:BA43"/>
    <mergeCell ref="BB43:BK43"/>
    <mergeCell ref="BL43:CK43"/>
    <mergeCell ref="CL43:DG43"/>
    <mergeCell ref="DH42:EC42"/>
    <mergeCell ref="ED42:EY42"/>
    <mergeCell ref="DH43:EC43"/>
    <mergeCell ref="ED43:EY43"/>
    <mergeCell ref="DH45:EC45"/>
    <mergeCell ref="ED45:EY45"/>
    <mergeCell ref="A44:BA44"/>
    <mergeCell ref="BB44:BK44"/>
    <mergeCell ref="A45:BA45"/>
    <mergeCell ref="BB45:BK45"/>
    <mergeCell ref="BL45:CK45"/>
    <mergeCell ref="CL45:DG45"/>
    <mergeCell ref="BL44:CK44"/>
    <mergeCell ref="CL44:DG44"/>
    <mergeCell ref="A46:BA46"/>
    <mergeCell ref="BB46:BK46"/>
    <mergeCell ref="BL46:CK46"/>
    <mergeCell ref="CL46:DG46"/>
    <mergeCell ref="DH48:EC48"/>
    <mergeCell ref="ED48:EY48"/>
    <mergeCell ref="A47:BA47"/>
    <mergeCell ref="BB47:BK47"/>
    <mergeCell ref="BL47:CK47"/>
    <mergeCell ref="CL47:DG47"/>
    <mergeCell ref="DH46:EC46"/>
    <mergeCell ref="ED46:EY46"/>
    <mergeCell ref="DH47:EC47"/>
    <mergeCell ref="ED47:EY47"/>
    <mergeCell ref="DH49:EC49"/>
    <mergeCell ref="ED49:EY49"/>
    <mergeCell ref="A48:BA48"/>
    <mergeCell ref="BB48:BK48"/>
    <mergeCell ref="A49:BA49"/>
    <mergeCell ref="BB49:BK49"/>
    <mergeCell ref="BL49:CK49"/>
    <mergeCell ref="CL49:DG49"/>
    <mergeCell ref="BL48:CK48"/>
    <mergeCell ref="CL48:DG48"/>
    <mergeCell ref="A50:BA50"/>
    <mergeCell ref="BB50:BK50"/>
    <mergeCell ref="BL50:CK50"/>
    <mergeCell ref="CL50:DG50"/>
    <mergeCell ref="DH52:EC52"/>
    <mergeCell ref="ED52:EY52"/>
    <mergeCell ref="A51:BA51"/>
    <mergeCell ref="BB51:BK51"/>
    <mergeCell ref="BL51:CK51"/>
    <mergeCell ref="CL51:DG51"/>
    <mergeCell ref="DH50:EC50"/>
    <mergeCell ref="ED50:EY50"/>
    <mergeCell ref="DH51:EC51"/>
    <mergeCell ref="ED51:EY51"/>
    <mergeCell ref="DH53:EC53"/>
    <mergeCell ref="ED53:EY53"/>
    <mergeCell ref="A52:BA52"/>
    <mergeCell ref="BB52:BK52"/>
    <mergeCell ref="A53:BA53"/>
    <mergeCell ref="BB53:BK53"/>
    <mergeCell ref="BL53:CK53"/>
    <mergeCell ref="CL53:DG53"/>
    <mergeCell ref="BL52:CK52"/>
    <mergeCell ref="CL52:DG52"/>
    <mergeCell ref="A54:BA54"/>
    <mergeCell ref="BB54:BK54"/>
    <mergeCell ref="BL54:CK54"/>
    <mergeCell ref="CL54:DG54"/>
    <mergeCell ref="DH56:EC56"/>
    <mergeCell ref="ED56:EY56"/>
    <mergeCell ref="A55:BA55"/>
    <mergeCell ref="BB55:BK55"/>
    <mergeCell ref="BL55:CK55"/>
    <mergeCell ref="CL55:DG55"/>
    <mergeCell ref="DH54:EC54"/>
    <mergeCell ref="ED54:EY54"/>
    <mergeCell ref="DH55:EC55"/>
    <mergeCell ref="ED55:EY55"/>
    <mergeCell ref="DH57:EC57"/>
    <mergeCell ref="ED57:EY57"/>
    <mergeCell ref="A56:BA56"/>
    <mergeCell ref="BB56:BK56"/>
    <mergeCell ref="A57:BA57"/>
    <mergeCell ref="BB57:BK57"/>
    <mergeCell ref="BL57:CK57"/>
    <mergeCell ref="CL57:DG57"/>
    <mergeCell ref="BL56:CK56"/>
    <mergeCell ref="CL56:DG56"/>
    <mergeCell ref="A58:BA58"/>
    <mergeCell ref="BB58:BK58"/>
    <mergeCell ref="BL58:CK58"/>
    <mergeCell ref="CL58:DG58"/>
    <mergeCell ref="DH60:EC60"/>
    <mergeCell ref="ED60:EY60"/>
    <mergeCell ref="A59:BA59"/>
    <mergeCell ref="BB59:BK59"/>
    <mergeCell ref="BL59:CK59"/>
    <mergeCell ref="CL59:DG59"/>
    <mergeCell ref="A60:BA60"/>
    <mergeCell ref="BB60:BK60"/>
    <mergeCell ref="BL60:CK60"/>
    <mergeCell ref="CL60:DG60"/>
    <mergeCell ref="DH58:EC58"/>
    <mergeCell ref="ED58:EY58"/>
    <mergeCell ref="DH59:EC59"/>
    <mergeCell ref="ED59:EY59"/>
    <mergeCell ref="A66:EY66"/>
    <mergeCell ref="DH61:EC61"/>
    <mergeCell ref="ED61:EY61"/>
    <mergeCell ref="A64:EY64"/>
    <mergeCell ref="A65:EY65"/>
    <mergeCell ref="A61:BA61"/>
    <mergeCell ref="BB61:BK61"/>
    <mergeCell ref="BL61:CK61"/>
    <mergeCell ref="CL61:DG6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36" max="154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workbookViewId="0" topLeftCell="A1">
      <selection activeCell="CJ25" sqref="CJ25:DD25"/>
    </sheetView>
  </sheetViews>
  <sheetFormatPr defaultColWidth="9.140625" defaultRowHeight="12.75"/>
  <cols>
    <col min="1" max="66" width="0.85546875" style="3" customWidth="1"/>
    <col min="67" max="67" width="5.421875" style="3" customWidth="1"/>
    <col min="68" max="16384" width="0.85546875" style="3" customWidth="1"/>
  </cols>
  <sheetData>
    <row r="1" s="1" customFormat="1" ht="12">
      <c r="DD1" s="2" t="s">
        <v>79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180" t="s">
        <v>80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</row>
    <row r="7" spans="22:85" ht="15">
      <c r="V7" s="184" t="s">
        <v>181</v>
      </c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5" t="s">
        <v>81</v>
      </c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6" t="s">
        <v>31</v>
      </c>
      <c r="CC7" s="186"/>
      <c r="CD7" s="186"/>
      <c r="CE7" s="7" t="s">
        <v>82</v>
      </c>
      <c r="CF7" s="8"/>
      <c r="CG7" s="8"/>
    </row>
    <row r="8" spans="22:67" ht="12.75">
      <c r="V8" s="179" t="s">
        <v>4</v>
      </c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</row>
    <row r="9" spans="1:108" ht="14.25">
      <c r="A9" s="180" t="s">
        <v>83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</row>
    <row r="10" ht="13.5" thickBot="1"/>
    <row r="11" spans="1:108" ht="27.75" customHeight="1" thickBot="1">
      <c r="A11" s="176" t="s">
        <v>84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8"/>
      <c r="BI11" s="181" t="s">
        <v>7</v>
      </c>
      <c r="BJ11" s="182"/>
      <c r="BK11" s="182"/>
      <c r="BL11" s="182"/>
      <c r="BM11" s="182"/>
      <c r="BN11" s="182"/>
      <c r="BO11" s="182"/>
      <c r="BP11" s="182"/>
      <c r="BQ11" s="182"/>
      <c r="BR11" s="183"/>
      <c r="BS11" s="181" t="s">
        <v>85</v>
      </c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3"/>
      <c r="CJ11" s="182" t="s">
        <v>86</v>
      </c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3"/>
    </row>
    <row r="12" spans="1:108" ht="13.5" thickBot="1">
      <c r="A12" s="176">
        <v>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8"/>
      <c r="BI12" s="176">
        <v>2</v>
      </c>
      <c r="BJ12" s="177"/>
      <c r="BK12" s="177"/>
      <c r="BL12" s="177"/>
      <c r="BM12" s="177"/>
      <c r="BN12" s="177"/>
      <c r="BO12" s="177"/>
      <c r="BP12" s="177"/>
      <c r="BQ12" s="177"/>
      <c r="BR12" s="178"/>
      <c r="BS12" s="176">
        <v>3</v>
      </c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8"/>
      <c r="CJ12" s="177">
        <v>4</v>
      </c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8"/>
    </row>
    <row r="13" spans="1:108" ht="15" customHeight="1">
      <c r="A13" s="9"/>
      <c r="B13" s="169" t="s">
        <v>87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70"/>
      <c r="BI13" s="114" t="s">
        <v>88</v>
      </c>
      <c r="BJ13" s="115"/>
      <c r="BK13" s="115"/>
      <c r="BL13" s="115"/>
      <c r="BM13" s="115"/>
      <c r="BN13" s="115"/>
      <c r="BO13" s="115"/>
      <c r="BP13" s="115"/>
      <c r="BQ13" s="115"/>
      <c r="BR13" s="116"/>
      <c r="BS13" s="171" t="s">
        <v>89</v>
      </c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3"/>
      <c r="CJ13" s="174">
        <v>6343902</v>
      </c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5"/>
    </row>
    <row r="14" spans="1:108" ht="12.75">
      <c r="A14" s="10"/>
      <c r="B14" s="167" t="s">
        <v>90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8"/>
      <c r="BI14" s="161" t="s">
        <v>91</v>
      </c>
      <c r="BJ14" s="144"/>
      <c r="BK14" s="144"/>
      <c r="BL14" s="144"/>
      <c r="BM14" s="144"/>
      <c r="BN14" s="144"/>
      <c r="BO14" s="144"/>
      <c r="BP14" s="144"/>
      <c r="BQ14" s="144"/>
      <c r="BR14" s="162"/>
      <c r="BS14" s="163" t="s">
        <v>92</v>
      </c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64"/>
      <c r="CJ14" s="165">
        <v>1670322.41</v>
      </c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6"/>
    </row>
    <row r="15" spans="1:108" ht="12.75">
      <c r="A15" s="10"/>
      <c r="B15" s="167" t="s">
        <v>93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8"/>
      <c r="BI15" s="161" t="s">
        <v>94</v>
      </c>
      <c r="BJ15" s="144"/>
      <c r="BK15" s="144"/>
      <c r="BL15" s="144"/>
      <c r="BM15" s="144"/>
      <c r="BN15" s="144"/>
      <c r="BO15" s="144"/>
      <c r="BP15" s="144"/>
      <c r="BQ15" s="144"/>
      <c r="BR15" s="162"/>
      <c r="BS15" s="163" t="s">
        <v>95</v>
      </c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64"/>
      <c r="CJ15" s="165">
        <v>1522966.22</v>
      </c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6"/>
    </row>
    <row r="16" spans="1:108" ht="12.75">
      <c r="A16" s="10"/>
      <c r="B16" s="141" t="s">
        <v>96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60"/>
      <c r="BI16" s="161" t="s">
        <v>97</v>
      </c>
      <c r="BJ16" s="144"/>
      <c r="BK16" s="144"/>
      <c r="BL16" s="144"/>
      <c r="BM16" s="144"/>
      <c r="BN16" s="144"/>
      <c r="BO16" s="144"/>
      <c r="BP16" s="144"/>
      <c r="BQ16" s="144"/>
      <c r="BR16" s="162"/>
      <c r="BS16" s="163" t="s">
        <v>95</v>
      </c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64"/>
      <c r="CJ16" s="77">
        <v>157940.84</v>
      </c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8"/>
    </row>
    <row r="17" spans="1:108" ht="12.75">
      <c r="A17" s="10"/>
      <c r="B17" s="141" t="s">
        <v>98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60"/>
      <c r="BI17" s="161" t="s">
        <v>99</v>
      </c>
      <c r="BJ17" s="144"/>
      <c r="BK17" s="144"/>
      <c r="BL17" s="144"/>
      <c r="BM17" s="144"/>
      <c r="BN17" s="144"/>
      <c r="BO17" s="144"/>
      <c r="BP17" s="144"/>
      <c r="BQ17" s="144"/>
      <c r="BR17" s="162"/>
      <c r="BS17" s="163" t="s">
        <v>95</v>
      </c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64"/>
      <c r="CJ17" s="165">
        <v>670919.4741960494</v>
      </c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6"/>
    </row>
    <row r="18" spans="1:108" ht="12.75">
      <c r="A18" s="10"/>
      <c r="B18" s="141" t="s">
        <v>100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60"/>
      <c r="BI18" s="161" t="s">
        <v>101</v>
      </c>
      <c r="BJ18" s="144"/>
      <c r="BK18" s="144"/>
      <c r="BL18" s="144"/>
      <c r="BM18" s="144"/>
      <c r="BN18" s="144"/>
      <c r="BO18" s="144"/>
      <c r="BP18" s="144"/>
      <c r="BQ18" s="144"/>
      <c r="BR18" s="162"/>
      <c r="BS18" s="163" t="s">
        <v>95</v>
      </c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64"/>
      <c r="CJ18" s="165">
        <v>91994.8</v>
      </c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6"/>
    </row>
    <row r="19" spans="1:108" ht="12.75">
      <c r="A19" s="10"/>
      <c r="B19" s="141" t="s">
        <v>102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60"/>
      <c r="BI19" s="161" t="s">
        <v>103</v>
      </c>
      <c r="BJ19" s="144"/>
      <c r="BK19" s="144"/>
      <c r="BL19" s="144"/>
      <c r="BM19" s="144"/>
      <c r="BN19" s="144"/>
      <c r="BO19" s="144"/>
      <c r="BP19" s="144"/>
      <c r="BQ19" s="144"/>
      <c r="BR19" s="162"/>
      <c r="BS19" s="163" t="s">
        <v>95</v>
      </c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64"/>
      <c r="CJ19" s="165">
        <v>230655.28</v>
      </c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6"/>
    </row>
    <row r="20" spans="1:108" ht="12.75">
      <c r="A20" s="10"/>
      <c r="B20" s="141" t="s">
        <v>104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60"/>
      <c r="BI20" s="161" t="s">
        <v>105</v>
      </c>
      <c r="BJ20" s="144"/>
      <c r="BK20" s="144"/>
      <c r="BL20" s="144"/>
      <c r="BM20" s="144"/>
      <c r="BN20" s="144"/>
      <c r="BO20" s="144"/>
      <c r="BP20" s="144"/>
      <c r="BQ20" s="144"/>
      <c r="BR20" s="162"/>
      <c r="BS20" s="163" t="s">
        <v>95</v>
      </c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64"/>
      <c r="CJ20" s="165">
        <v>38805.77</v>
      </c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6"/>
    </row>
    <row r="21" spans="1:108" ht="12.75">
      <c r="A21" s="10"/>
      <c r="B21" s="141" t="s">
        <v>106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60"/>
      <c r="BI21" s="161" t="s">
        <v>107</v>
      </c>
      <c r="BJ21" s="144"/>
      <c r="BK21" s="144"/>
      <c r="BL21" s="144"/>
      <c r="BM21" s="144"/>
      <c r="BN21" s="144"/>
      <c r="BO21" s="144"/>
      <c r="BP21" s="144"/>
      <c r="BQ21" s="144"/>
      <c r="BR21" s="162"/>
      <c r="BS21" s="163" t="s">
        <v>95</v>
      </c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64"/>
      <c r="CJ21" s="165">
        <v>4482.75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6"/>
    </row>
    <row r="22" spans="1:108" ht="12.75">
      <c r="A22" s="10"/>
      <c r="B22" s="141" t="s">
        <v>108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60"/>
      <c r="BI22" s="161" t="s">
        <v>27</v>
      </c>
      <c r="BJ22" s="144"/>
      <c r="BK22" s="144"/>
      <c r="BL22" s="144"/>
      <c r="BM22" s="144"/>
      <c r="BN22" s="144"/>
      <c r="BO22" s="144"/>
      <c r="BP22" s="144"/>
      <c r="BQ22" s="144"/>
      <c r="BR22" s="162"/>
      <c r="BS22" s="163" t="s">
        <v>95</v>
      </c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64"/>
      <c r="CJ22" s="165">
        <f>CJ15-SUM(CJ16:DD21)</f>
        <v>328167.30580395064</v>
      </c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64"/>
    </row>
    <row r="23" spans="1:108" ht="27" customHeight="1" thickBot="1">
      <c r="A23" s="11"/>
      <c r="B23" s="150" t="s">
        <v>109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1"/>
      <c r="BI23" s="152" t="s">
        <v>29</v>
      </c>
      <c r="BJ23" s="153"/>
      <c r="BK23" s="153"/>
      <c r="BL23" s="153"/>
      <c r="BM23" s="153"/>
      <c r="BN23" s="153"/>
      <c r="BO23" s="153"/>
      <c r="BP23" s="153"/>
      <c r="BQ23" s="153"/>
      <c r="BR23" s="154"/>
      <c r="BS23" s="155" t="s">
        <v>110</v>
      </c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7"/>
      <c r="CJ23" s="158">
        <v>1911</v>
      </c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 ht="12.75">
      <c r="A24" s="12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1:108" ht="14.25" customHeight="1">
      <c r="A25" s="10"/>
      <c r="B25" s="141" t="s">
        <v>111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2"/>
      <c r="BI25" s="143" t="s">
        <v>30</v>
      </c>
      <c r="BJ25" s="144"/>
      <c r="BK25" s="144"/>
      <c r="BL25" s="144"/>
      <c r="BM25" s="144"/>
      <c r="BN25" s="144"/>
      <c r="BO25" s="144"/>
      <c r="BP25" s="144"/>
      <c r="BQ25" s="144"/>
      <c r="BR25" s="145"/>
      <c r="BS25" s="146" t="s">
        <v>112</v>
      </c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8"/>
      <c r="CJ25" s="149">
        <v>5463.522</v>
      </c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8"/>
    </row>
    <row r="26" spans="1:108" ht="15.75" customHeight="1" thickBot="1">
      <c r="A26" s="11"/>
      <c r="B26" s="128" t="s">
        <v>113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9"/>
      <c r="BI26" s="130" t="s">
        <v>31</v>
      </c>
      <c r="BJ26" s="131"/>
      <c r="BK26" s="131"/>
      <c r="BL26" s="131"/>
      <c r="BM26" s="131"/>
      <c r="BN26" s="131"/>
      <c r="BO26" s="131"/>
      <c r="BP26" s="131"/>
      <c r="BQ26" s="131"/>
      <c r="BR26" s="132"/>
      <c r="BS26" s="133" t="s">
        <v>110</v>
      </c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5"/>
      <c r="CJ26" s="136">
        <v>1089</v>
      </c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ht="6" customHeight="1"/>
    <row r="28" spans="1:108" ht="23.25" customHeight="1">
      <c r="A28" s="127" t="s">
        <v>114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</row>
    <row r="29" ht="3" customHeight="1"/>
  </sheetData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3"/>
  <sheetViews>
    <sheetView tabSelected="1" workbookViewId="0" topLeftCell="A1">
      <pane xSplit="61" ySplit="13" topLeftCell="BJ35" activePane="bottomRight" state="frozen"/>
      <selection pane="topLeft" activeCell="A1" sqref="A1"/>
      <selection pane="topRight" activeCell="BJ1" sqref="BJ1"/>
      <selection pane="bottomLeft" activeCell="A14" sqref="A14"/>
      <selection pane="bottomRight" activeCell="H46" sqref="H46"/>
    </sheetView>
  </sheetViews>
  <sheetFormatPr defaultColWidth="9.140625" defaultRowHeight="12.75"/>
  <cols>
    <col min="1" max="16384" width="0.85546875" style="25" customWidth="1"/>
  </cols>
  <sheetData>
    <row r="1" s="13" customFormat="1" ht="12">
      <c r="FE1" s="14" t="s">
        <v>116</v>
      </c>
    </row>
    <row r="2" s="13" customFormat="1" ht="12">
      <c r="FE2" s="14" t="s">
        <v>1</v>
      </c>
    </row>
    <row r="3" s="13" customFormat="1" ht="12">
      <c r="FE3" s="14" t="s">
        <v>2</v>
      </c>
    </row>
    <row r="5" spans="75:136" s="15" customFormat="1" ht="15.75">
      <c r="BW5" s="16" t="s">
        <v>117</v>
      </c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EB5" s="18"/>
      <c r="EC5" s="19"/>
      <c r="ED5" s="19"/>
      <c r="EE5" s="19"/>
      <c r="EF5" s="19"/>
    </row>
    <row r="6" spans="75:136" s="15" customFormat="1" ht="15.75">
      <c r="BW6" s="16" t="s">
        <v>196</v>
      </c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EB6" s="18"/>
      <c r="EC6" s="19"/>
      <c r="ED6" s="19"/>
      <c r="EE6" s="19"/>
      <c r="EF6" s="19"/>
    </row>
    <row r="7" spans="66:136" s="15" customFormat="1" ht="15.75">
      <c r="BN7" s="20"/>
      <c r="BO7" s="20"/>
      <c r="BP7" s="20"/>
      <c r="BQ7" s="20"/>
      <c r="BR7" s="20"/>
      <c r="BS7" s="20"/>
      <c r="BT7" s="20"/>
      <c r="BU7" s="20"/>
      <c r="BV7" s="20"/>
      <c r="BW7" s="21"/>
      <c r="BX7" s="20"/>
      <c r="BY7" s="21" t="s">
        <v>118</v>
      </c>
      <c r="BZ7" s="187" t="s">
        <v>31</v>
      </c>
      <c r="CA7" s="187"/>
      <c r="CB7" s="187"/>
      <c r="CC7" s="187"/>
      <c r="CD7" s="20" t="s">
        <v>82</v>
      </c>
      <c r="CE7" s="22"/>
      <c r="CF7" s="22"/>
      <c r="CG7" s="22"/>
      <c r="CH7" s="22"/>
      <c r="CI7" s="22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23"/>
      <c r="EB7" s="18"/>
      <c r="EC7" s="19"/>
      <c r="ED7" s="19"/>
      <c r="EE7" s="19"/>
      <c r="EF7" s="19"/>
    </row>
    <row r="8" spans="77:119" s="13" customFormat="1" ht="13.5" customHeight="1"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</row>
    <row r="9" spans="1:161" s="15" customFormat="1" ht="15.75">
      <c r="A9" s="188" t="s">
        <v>119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</row>
    <row r="10" ht="13.5" thickBot="1"/>
    <row r="11" spans="1:161" s="13" customFormat="1" ht="26.25" customHeight="1" thickBot="1">
      <c r="A11" s="345" t="s">
        <v>120</v>
      </c>
      <c r="B11" s="346"/>
      <c r="C11" s="346"/>
      <c r="D11" s="346"/>
      <c r="E11" s="346"/>
      <c r="F11" s="347"/>
      <c r="G11" s="345" t="s">
        <v>84</v>
      </c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7"/>
      <c r="BJ11" s="342" t="s">
        <v>121</v>
      </c>
      <c r="BK11" s="343"/>
      <c r="BL11" s="343"/>
      <c r="BM11" s="343"/>
      <c r="BN11" s="343"/>
      <c r="BO11" s="343"/>
      <c r="BP11" s="343"/>
      <c r="BQ11" s="343"/>
      <c r="BR11" s="343"/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3"/>
      <c r="CF11" s="343"/>
      <c r="CG11" s="343"/>
      <c r="CH11" s="343"/>
      <c r="CI11" s="344"/>
      <c r="CJ11" s="342" t="s">
        <v>122</v>
      </c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3"/>
      <c r="CV11" s="343"/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4"/>
      <c r="DJ11" s="342" t="s">
        <v>123</v>
      </c>
      <c r="DK11" s="343"/>
      <c r="DL11" s="343"/>
      <c r="DM11" s="343"/>
      <c r="DN11" s="343"/>
      <c r="DO11" s="343"/>
      <c r="DP11" s="343"/>
      <c r="DQ11" s="343"/>
      <c r="DR11" s="343"/>
      <c r="DS11" s="343"/>
      <c r="DT11" s="343"/>
      <c r="DU11" s="343"/>
      <c r="DV11" s="343"/>
      <c r="DW11" s="343"/>
      <c r="DX11" s="343"/>
      <c r="DY11" s="343"/>
      <c r="DZ11" s="343"/>
      <c r="EA11" s="343"/>
      <c r="EB11" s="343"/>
      <c r="EC11" s="343"/>
      <c r="ED11" s="343"/>
      <c r="EE11" s="343"/>
      <c r="EF11" s="343"/>
      <c r="EG11" s="343"/>
      <c r="EH11" s="343"/>
      <c r="EI11" s="343"/>
      <c r="EJ11" s="343"/>
      <c r="EK11" s="343"/>
      <c r="EL11" s="343"/>
      <c r="EM11" s="343"/>
      <c r="EN11" s="343"/>
      <c r="EO11" s="343"/>
      <c r="EP11" s="343"/>
      <c r="EQ11" s="343"/>
      <c r="ER11" s="343"/>
      <c r="ES11" s="343"/>
      <c r="ET11" s="343"/>
      <c r="EU11" s="343"/>
      <c r="EV11" s="343"/>
      <c r="EW11" s="343"/>
      <c r="EX11" s="343"/>
      <c r="EY11" s="343"/>
      <c r="EZ11" s="343"/>
      <c r="FA11" s="343"/>
      <c r="FB11" s="343"/>
      <c r="FC11" s="343"/>
      <c r="FD11" s="343"/>
      <c r="FE11" s="344"/>
    </row>
    <row r="12" spans="1:161" s="13" customFormat="1" ht="61.5" customHeight="1" thickBot="1">
      <c r="A12" s="348"/>
      <c r="B12" s="349"/>
      <c r="C12" s="349"/>
      <c r="D12" s="349"/>
      <c r="E12" s="349"/>
      <c r="F12" s="350"/>
      <c r="G12" s="348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50"/>
      <c r="BJ12" s="342" t="s">
        <v>124</v>
      </c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4"/>
      <c r="BW12" s="342" t="s">
        <v>125</v>
      </c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4"/>
      <c r="CJ12" s="342" t="s">
        <v>126</v>
      </c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4"/>
      <c r="CW12" s="342" t="s">
        <v>127</v>
      </c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4"/>
      <c r="DJ12" s="342" t="s">
        <v>128</v>
      </c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343"/>
      <c r="DX12" s="344"/>
      <c r="DY12" s="342" t="s">
        <v>129</v>
      </c>
      <c r="DZ12" s="343"/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4"/>
      <c r="EO12" s="342" t="s">
        <v>130</v>
      </c>
      <c r="EP12" s="343"/>
      <c r="EQ12" s="343"/>
      <c r="ER12" s="343"/>
      <c r="ES12" s="343"/>
      <c r="ET12" s="343"/>
      <c r="EU12" s="343"/>
      <c r="EV12" s="343"/>
      <c r="EW12" s="343"/>
      <c r="EX12" s="343"/>
      <c r="EY12" s="343"/>
      <c r="EZ12" s="343"/>
      <c r="FA12" s="343"/>
      <c r="FB12" s="343"/>
      <c r="FC12" s="343"/>
      <c r="FD12" s="343"/>
      <c r="FE12" s="344"/>
    </row>
    <row r="13" spans="1:161" s="13" customFormat="1" ht="12.75" customHeight="1" thickBot="1">
      <c r="A13" s="351">
        <v>1</v>
      </c>
      <c r="B13" s="352"/>
      <c r="C13" s="352"/>
      <c r="D13" s="352"/>
      <c r="E13" s="352"/>
      <c r="F13" s="353"/>
      <c r="G13" s="351">
        <v>2</v>
      </c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3"/>
      <c r="BJ13" s="351">
        <v>3</v>
      </c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3"/>
      <c r="BW13" s="351">
        <v>4</v>
      </c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3"/>
      <c r="CJ13" s="351">
        <v>5</v>
      </c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3"/>
      <c r="CW13" s="351">
        <v>6</v>
      </c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3"/>
      <c r="DJ13" s="351">
        <v>7</v>
      </c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3"/>
      <c r="DY13" s="351">
        <v>8</v>
      </c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  <c r="EL13" s="352"/>
      <c r="EM13" s="352"/>
      <c r="EN13" s="353"/>
      <c r="EO13" s="351">
        <v>9</v>
      </c>
      <c r="EP13" s="352"/>
      <c r="EQ13" s="352"/>
      <c r="ER13" s="352"/>
      <c r="ES13" s="352"/>
      <c r="ET13" s="352"/>
      <c r="EU13" s="352"/>
      <c r="EV13" s="352"/>
      <c r="EW13" s="352"/>
      <c r="EX13" s="352"/>
      <c r="EY13" s="352"/>
      <c r="EZ13" s="352"/>
      <c r="FA13" s="352"/>
      <c r="FB13" s="352"/>
      <c r="FC13" s="352"/>
      <c r="FD13" s="352"/>
      <c r="FE13" s="353"/>
    </row>
    <row r="14" spans="1:161" s="27" customFormat="1" ht="13.5" customHeight="1">
      <c r="A14" s="189" t="s">
        <v>13</v>
      </c>
      <c r="B14" s="190"/>
      <c r="C14" s="190"/>
      <c r="D14" s="190"/>
      <c r="E14" s="190"/>
      <c r="F14" s="191"/>
      <c r="G14" s="26"/>
      <c r="H14" s="192" t="s">
        <v>162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3"/>
      <c r="BJ14" s="357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5"/>
      <c r="CW14" s="194">
        <v>265869</v>
      </c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6"/>
      <c r="DJ14" s="197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9"/>
    </row>
    <row r="15" spans="1:161" s="13" customFormat="1" ht="26.25" customHeight="1">
      <c r="A15" s="200" t="s">
        <v>15</v>
      </c>
      <c r="B15" s="201"/>
      <c r="C15" s="201"/>
      <c r="D15" s="201"/>
      <c r="E15" s="201"/>
      <c r="F15" s="202"/>
      <c r="G15" s="28"/>
      <c r="H15" s="203" t="s">
        <v>163</v>
      </c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4"/>
      <c r="BJ15" s="358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359"/>
      <c r="CW15" s="207">
        <f>SUM(CW17:CW33)</f>
        <v>252693</v>
      </c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9"/>
      <c r="DJ15" s="339"/>
      <c r="DK15" s="340"/>
      <c r="DL15" s="340"/>
      <c r="DM15" s="340"/>
      <c r="DN15" s="340"/>
      <c r="DO15" s="340"/>
      <c r="DP15" s="340"/>
      <c r="DQ15" s="340"/>
      <c r="DR15" s="340"/>
      <c r="DS15" s="340"/>
      <c r="DT15" s="340"/>
      <c r="DU15" s="340"/>
      <c r="DV15" s="340"/>
      <c r="DW15" s="340"/>
      <c r="DX15" s="341"/>
      <c r="DY15" s="339"/>
      <c r="DZ15" s="340"/>
      <c r="EA15" s="340"/>
      <c r="EB15" s="340"/>
      <c r="EC15" s="340"/>
      <c r="ED15" s="340"/>
      <c r="EE15" s="340"/>
      <c r="EF15" s="340"/>
      <c r="EG15" s="340"/>
      <c r="EH15" s="340"/>
      <c r="EI15" s="340"/>
      <c r="EJ15" s="340"/>
      <c r="EK15" s="340"/>
      <c r="EL15" s="340"/>
      <c r="EM15" s="340"/>
      <c r="EN15" s="341"/>
      <c r="EO15" s="339"/>
      <c r="EP15" s="340"/>
      <c r="EQ15" s="340"/>
      <c r="ER15" s="340"/>
      <c r="ES15" s="340"/>
      <c r="ET15" s="340"/>
      <c r="EU15" s="340"/>
      <c r="EV15" s="340"/>
      <c r="EW15" s="340"/>
      <c r="EX15" s="340"/>
      <c r="EY15" s="340"/>
      <c r="EZ15" s="340"/>
      <c r="FA15" s="340"/>
      <c r="FB15" s="340"/>
      <c r="FC15" s="340"/>
      <c r="FD15" s="340"/>
      <c r="FE15" s="341"/>
    </row>
    <row r="16" spans="1:161" s="13" customFormat="1" ht="24" customHeight="1">
      <c r="A16" s="200"/>
      <c r="B16" s="201"/>
      <c r="C16" s="201"/>
      <c r="D16" s="201"/>
      <c r="E16" s="201"/>
      <c r="F16" s="202"/>
      <c r="G16" s="31"/>
      <c r="H16" s="210" t="s">
        <v>131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1"/>
      <c r="BJ16" s="36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360"/>
      <c r="CW16" s="207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9"/>
      <c r="DJ16" s="214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6"/>
    </row>
    <row r="17" spans="1:161" s="13" customFormat="1" ht="26.25" customHeight="1">
      <c r="A17" s="217" t="s">
        <v>132</v>
      </c>
      <c r="B17" s="218"/>
      <c r="C17" s="218"/>
      <c r="D17" s="218"/>
      <c r="E17" s="218"/>
      <c r="F17" s="219"/>
      <c r="G17" s="227" t="s">
        <v>135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8"/>
      <c r="BI17" s="47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221">
        <v>3500</v>
      </c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3"/>
      <c r="DJ17" s="224">
        <v>1.4</v>
      </c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6"/>
      <c r="DY17" s="224">
        <v>90</v>
      </c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6"/>
      <c r="EO17" s="339"/>
      <c r="EP17" s="340"/>
      <c r="EQ17" s="340"/>
      <c r="ER17" s="340"/>
      <c r="ES17" s="340"/>
      <c r="ET17" s="340"/>
      <c r="EU17" s="340"/>
      <c r="EV17" s="340"/>
      <c r="EW17" s="340"/>
      <c r="EX17" s="340"/>
      <c r="EY17" s="340"/>
      <c r="EZ17" s="340"/>
      <c r="FA17" s="340"/>
      <c r="FB17" s="340"/>
      <c r="FC17" s="340"/>
      <c r="FD17" s="340"/>
      <c r="FE17" s="341"/>
    </row>
    <row r="18" spans="1:161" s="13" customFormat="1" ht="26.25" customHeight="1">
      <c r="A18" s="217" t="s">
        <v>133</v>
      </c>
      <c r="B18" s="218"/>
      <c r="C18" s="218"/>
      <c r="D18" s="218"/>
      <c r="E18" s="218"/>
      <c r="F18" s="219"/>
      <c r="G18" s="227" t="s">
        <v>137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8"/>
      <c r="BI18" s="47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221">
        <v>40000</v>
      </c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3"/>
      <c r="DJ18" s="224">
        <v>3</v>
      </c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6"/>
      <c r="DY18" s="224">
        <v>530</v>
      </c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6"/>
      <c r="EO18" s="339"/>
      <c r="EP18" s="340"/>
      <c r="EQ18" s="340"/>
      <c r="ER18" s="340"/>
      <c r="ES18" s="340"/>
      <c r="ET18" s="340"/>
      <c r="EU18" s="340"/>
      <c r="EV18" s="340"/>
      <c r="EW18" s="340"/>
      <c r="EX18" s="340"/>
      <c r="EY18" s="340"/>
      <c r="EZ18" s="340"/>
      <c r="FA18" s="340"/>
      <c r="FB18" s="340"/>
      <c r="FC18" s="340"/>
      <c r="FD18" s="340"/>
      <c r="FE18" s="341"/>
    </row>
    <row r="19" spans="1:161" s="13" customFormat="1" ht="26.25" customHeight="1">
      <c r="A19" s="217" t="s">
        <v>134</v>
      </c>
      <c r="B19" s="218"/>
      <c r="C19" s="218"/>
      <c r="D19" s="218"/>
      <c r="E19" s="218"/>
      <c r="F19" s="219"/>
      <c r="G19" s="227" t="s">
        <v>159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8"/>
      <c r="BI19" s="47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221">
        <v>22000</v>
      </c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3"/>
      <c r="DJ19" s="224">
        <v>8.4</v>
      </c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6"/>
      <c r="DY19" s="224" t="s">
        <v>186</v>
      </c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6"/>
      <c r="EO19" s="339">
        <v>2</v>
      </c>
      <c r="EP19" s="340"/>
      <c r="EQ19" s="340"/>
      <c r="ER19" s="340"/>
      <c r="ES19" s="340"/>
      <c r="ET19" s="340"/>
      <c r="EU19" s="340"/>
      <c r="EV19" s="340"/>
      <c r="EW19" s="340"/>
      <c r="EX19" s="340"/>
      <c r="EY19" s="340"/>
      <c r="EZ19" s="340"/>
      <c r="FA19" s="340"/>
      <c r="FB19" s="340"/>
      <c r="FC19" s="340"/>
      <c r="FD19" s="340"/>
      <c r="FE19" s="341"/>
    </row>
    <row r="20" spans="1:161" s="13" customFormat="1" ht="25.5" customHeight="1">
      <c r="A20" s="217" t="s">
        <v>136</v>
      </c>
      <c r="B20" s="218"/>
      <c r="C20" s="218"/>
      <c r="D20" s="218"/>
      <c r="E20" s="218"/>
      <c r="F20" s="219"/>
      <c r="G20" s="227" t="s">
        <v>187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8"/>
      <c r="BI20" s="47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221">
        <v>10160</v>
      </c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3"/>
      <c r="DJ20" s="224" t="s">
        <v>188</v>
      </c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6"/>
      <c r="DY20" s="224" t="s">
        <v>188</v>
      </c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6"/>
      <c r="EO20" s="339" t="s">
        <v>188</v>
      </c>
      <c r="EP20" s="340"/>
      <c r="EQ20" s="340"/>
      <c r="ER20" s="340"/>
      <c r="ES20" s="340"/>
      <c r="ET20" s="340"/>
      <c r="EU20" s="340"/>
      <c r="EV20" s="340"/>
      <c r="EW20" s="340"/>
      <c r="EX20" s="340"/>
      <c r="EY20" s="340"/>
      <c r="EZ20" s="340"/>
      <c r="FA20" s="340"/>
      <c r="FB20" s="340"/>
      <c r="FC20" s="340"/>
      <c r="FD20" s="340"/>
      <c r="FE20" s="341"/>
    </row>
    <row r="21" spans="1:161" s="13" customFormat="1" ht="24" customHeight="1">
      <c r="A21" s="217" t="s">
        <v>138</v>
      </c>
      <c r="B21" s="218"/>
      <c r="C21" s="218"/>
      <c r="D21" s="218"/>
      <c r="E21" s="218"/>
      <c r="F21" s="219"/>
      <c r="G21" s="227" t="s">
        <v>180</v>
      </c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8"/>
      <c r="BI21" s="47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221">
        <v>35500</v>
      </c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3"/>
      <c r="DJ21" s="224">
        <v>20.1</v>
      </c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6"/>
      <c r="DY21" s="224" t="s">
        <v>145</v>
      </c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6"/>
      <c r="EO21" s="224">
        <v>3</v>
      </c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6"/>
    </row>
    <row r="22" spans="1:161" s="13" customFormat="1" ht="24" customHeight="1">
      <c r="A22" s="217" t="s">
        <v>139</v>
      </c>
      <c r="B22" s="218"/>
      <c r="C22" s="218"/>
      <c r="D22" s="218"/>
      <c r="E22" s="218"/>
      <c r="F22" s="219"/>
      <c r="G22" s="227" t="s">
        <v>149</v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8"/>
      <c r="BI22" s="47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221">
        <v>5360</v>
      </c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3"/>
      <c r="DJ22" s="224">
        <v>1.9</v>
      </c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6"/>
      <c r="DY22" s="224" t="s">
        <v>189</v>
      </c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6"/>
      <c r="EO22" s="224">
        <v>1</v>
      </c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6"/>
    </row>
    <row r="23" spans="1:161" s="13" customFormat="1" ht="24" customHeight="1">
      <c r="A23" s="217" t="s">
        <v>140</v>
      </c>
      <c r="B23" s="218"/>
      <c r="C23" s="218"/>
      <c r="D23" s="218"/>
      <c r="E23" s="218"/>
      <c r="F23" s="219"/>
      <c r="G23" s="227" t="s">
        <v>151</v>
      </c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8"/>
      <c r="BI23" s="47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221">
        <v>4100</v>
      </c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3"/>
      <c r="DJ23" s="224">
        <v>2.8</v>
      </c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6"/>
      <c r="DY23" s="224" t="s">
        <v>190</v>
      </c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6"/>
      <c r="EO23" s="224">
        <v>1</v>
      </c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6"/>
    </row>
    <row r="24" spans="1:161" s="13" customFormat="1" ht="26.25" customHeight="1">
      <c r="A24" s="217" t="s">
        <v>141</v>
      </c>
      <c r="B24" s="218"/>
      <c r="C24" s="218"/>
      <c r="D24" s="218"/>
      <c r="E24" s="218"/>
      <c r="F24" s="219"/>
      <c r="G24" s="227" t="s">
        <v>154</v>
      </c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8"/>
      <c r="BI24" s="47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221">
        <v>31785</v>
      </c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3"/>
      <c r="DJ24" s="224">
        <v>11</v>
      </c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6"/>
      <c r="DY24" s="224" t="s">
        <v>145</v>
      </c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6"/>
      <c r="EO24" s="339">
        <v>2</v>
      </c>
      <c r="EP24" s="340"/>
      <c r="EQ24" s="340"/>
      <c r="ER24" s="340"/>
      <c r="ES24" s="340"/>
      <c r="ET24" s="340"/>
      <c r="EU24" s="340"/>
      <c r="EV24" s="340"/>
      <c r="EW24" s="340"/>
      <c r="EX24" s="340"/>
      <c r="EY24" s="340"/>
      <c r="EZ24" s="340"/>
      <c r="FA24" s="340"/>
      <c r="FB24" s="340"/>
      <c r="FC24" s="340"/>
      <c r="FD24" s="340"/>
      <c r="FE24" s="341"/>
    </row>
    <row r="25" spans="1:161" s="13" customFormat="1" ht="26.25" customHeight="1">
      <c r="A25" s="217" t="s">
        <v>142</v>
      </c>
      <c r="B25" s="218"/>
      <c r="C25" s="218"/>
      <c r="D25" s="218"/>
      <c r="E25" s="218"/>
      <c r="F25" s="219"/>
      <c r="G25" s="227" t="s">
        <v>155</v>
      </c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8"/>
      <c r="BI25" s="47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221">
        <v>13155</v>
      </c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3"/>
      <c r="DJ25" s="224">
        <v>9</v>
      </c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6"/>
      <c r="DY25" s="224" t="s">
        <v>186</v>
      </c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6"/>
      <c r="EO25" s="339">
        <v>3</v>
      </c>
      <c r="EP25" s="340"/>
      <c r="EQ25" s="340"/>
      <c r="ER25" s="340"/>
      <c r="ES25" s="340"/>
      <c r="ET25" s="340"/>
      <c r="EU25" s="340"/>
      <c r="EV25" s="340"/>
      <c r="EW25" s="340"/>
      <c r="EX25" s="340"/>
      <c r="EY25" s="340"/>
      <c r="EZ25" s="340"/>
      <c r="FA25" s="340"/>
      <c r="FB25" s="340"/>
      <c r="FC25" s="340"/>
      <c r="FD25" s="340"/>
      <c r="FE25" s="341"/>
    </row>
    <row r="26" spans="1:161" s="13" customFormat="1" ht="36" customHeight="1">
      <c r="A26" s="217" t="s">
        <v>143</v>
      </c>
      <c r="B26" s="218"/>
      <c r="C26" s="218"/>
      <c r="D26" s="218"/>
      <c r="E26" s="218"/>
      <c r="F26" s="219"/>
      <c r="G26" s="227" t="s">
        <v>191</v>
      </c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8"/>
      <c r="BI26" s="47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221">
        <v>7759</v>
      </c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3"/>
      <c r="DJ26" s="224">
        <v>8.16</v>
      </c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6"/>
      <c r="DY26" s="224" t="s">
        <v>186</v>
      </c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6"/>
      <c r="EO26" s="339">
        <v>2</v>
      </c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0"/>
      <c r="FD26" s="340"/>
      <c r="FE26" s="341"/>
    </row>
    <row r="27" spans="1:161" s="13" customFormat="1" ht="27" customHeight="1">
      <c r="A27" s="217" t="s">
        <v>144</v>
      </c>
      <c r="B27" s="218"/>
      <c r="C27" s="218"/>
      <c r="D27" s="218"/>
      <c r="E27" s="218"/>
      <c r="F27" s="219"/>
      <c r="G27" s="227" t="s">
        <v>192</v>
      </c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8"/>
      <c r="BI27" s="47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221">
        <v>10765</v>
      </c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3"/>
      <c r="DJ27" s="224">
        <v>15</v>
      </c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6"/>
      <c r="DY27" s="224" t="s">
        <v>186</v>
      </c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6"/>
      <c r="EO27" s="339">
        <v>2</v>
      </c>
      <c r="EP27" s="340"/>
      <c r="EQ27" s="340"/>
      <c r="ER27" s="340"/>
      <c r="ES27" s="340"/>
      <c r="ET27" s="340"/>
      <c r="EU27" s="340"/>
      <c r="EV27" s="340"/>
      <c r="EW27" s="340"/>
      <c r="EX27" s="340"/>
      <c r="EY27" s="340"/>
      <c r="EZ27" s="340"/>
      <c r="FA27" s="340"/>
      <c r="FB27" s="340"/>
      <c r="FC27" s="340"/>
      <c r="FD27" s="340"/>
      <c r="FE27" s="341"/>
    </row>
    <row r="28" spans="1:161" s="13" customFormat="1" ht="26.25" customHeight="1">
      <c r="A28" s="217" t="s">
        <v>146</v>
      </c>
      <c r="B28" s="218"/>
      <c r="C28" s="218"/>
      <c r="D28" s="218"/>
      <c r="E28" s="218"/>
      <c r="F28" s="219"/>
      <c r="G28" s="227" t="s">
        <v>193</v>
      </c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8"/>
      <c r="BI28" s="47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221">
        <v>7070</v>
      </c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3"/>
      <c r="DJ28" s="224">
        <v>7</v>
      </c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6"/>
      <c r="DY28" s="224" t="s">
        <v>186</v>
      </c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6"/>
      <c r="EO28" s="339">
        <v>1</v>
      </c>
      <c r="EP28" s="340"/>
      <c r="EQ28" s="340"/>
      <c r="ER28" s="340"/>
      <c r="ES28" s="340"/>
      <c r="ET28" s="340"/>
      <c r="EU28" s="340"/>
      <c r="EV28" s="340"/>
      <c r="EW28" s="340"/>
      <c r="EX28" s="340"/>
      <c r="EY28" s="340"/>
      <c r="EZ28" s="340"/>
      <c r="FA28" s="340"/>
      <c r="FB28" s="340"/>
      <c r="FC28" s="340"/>
      <c r="FD28" s="340"/>
      <c r="FE28" s="341"/>
    </row>
    <row r="29" spans="1:161" s="13" customFormat="1" ht="36.75" customHeight="1">
      <c r="A29" s="217" t="s">
        <v>147</v>
      </c>
      <c r="B29" s="218"/>
      <c r="C29" s="218"/>
      <c r="D29" s="218"/>
      <c r="E29" s="218"/>
      <c r="F29" s="219"/>
      <c r="G29" s="227" t="s">
        <v>156</v>
      </c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8"/>
      <c r="BI29" s="47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221">
        <v>3724</v>
      </c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3"/>
      <c r="DJ29" s="224">
        <v>3.93</v>
      </c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6"/>
      <c r="DY29" s="224" t="s">
        <v>186</v>
      </c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6"/>
      <c r="EO29" s="339">
        <v>1</v>
      </c>
      <c r="EP29" s="340"/>
      <c r="EQ29" s="340"/>
      <c r="ER29" s="340"/>
      <c r="ES29" s="340"/>
      <c r="ET29" s="340"/>
      <c r="EU29" s="340"/>
      <c r="EV29" s="340"/>
      <c r="EW29" s="340"/>
      <c r="EX29" s="340"/>
      <c r="EY29" s="340"/>
      <c r="EZ29" s="340"/>
      <c r="FA29" s="340"/>
      <c r="FB29" s="340"/>
      <c r="FC29" s="340"/>
      <c r="FD29" s="340"/>
      <c r="FE29" s="341"/>
    </row>
    <row r="30" spans="1:161" s="13" customFormat="1" ht="26.25" customHeight="1">
      <c r="A30" s="217" t="s">
        <v>148</v>
      </c>
      <c r="B30" s="218"/>
      <c r="C30" s="218"/>
      <c r="D30" s="218"/>
      <c r="E30" s="218"/>
      <c r="F30" s="219"/>
      <c r="G30" s="227" t="s">
        <v>157</v>
      </c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8"/>
      <c r="BI30" s="47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221">
        <v>5400</v>
      </c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3"/>
      <c r="DJ30" s="224">
        <v>3.41</v>
      </c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6"/>
      <c r="DY30" s="224" t="s">
        <v>186</v>
      </c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6"/>
      <c r="EO30" s="339"/>
      <c r="EP30" s="340"/>
      <c r="EQ30" s="340"/>
      <c r="ER30" s="340"/>
      <c r="ES30" s="340"/>
      <c r="ET30" s="340"/>
      <c r="EU30" s="340"/>
      <c r="EV30" s="340"/>
      <c r="EW30" s="340"/>
      <c r="EX30" s="340"/>
      <c r="EY30" s="340"/>
      <c r="EZ30" s="340"/>
      <c r="FA30" s="340"/>
      <c r="FB30" s="340"/>
      <c r="FC30" s="340"/>
      <c r="FD30" s="340"/>
      <c r="FE30" s="341"/>
    </row>
    <row r="31" spans="1:161" s="13" customFormat="1" ht="26.25" customHeight="1">
      <c r="A31" s="217" t="s">
        <v>150</v>
      </c>
      <c r="B31" s="218"/>
      <c r="C31" s="218"/>
      <c r="D31" s="218"/>
      <c r="E31" s="218"/>
      <c r="F31" s="219"/>
      <c r="G31" s="227" t="s">
        <v>158</v>
      </c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8"/>
      <c r="BI31" s="47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221">
        <v>14615</v>
      </c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3"/>
      <c r="DJ31" s="224">
        <v>14</v>
      </c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6"/>
      <c r="DY31" s="224" t="s">
        <v>186</v>
      </c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6"/>
      <c r="EO31" s="339">
        <v>3</v>
      </c>
      <c r="EP31" s="340"/>
      <c r="EQ31" s="340"/>
      <c r="ER31" s="340"/>
      <c r="ES31" s="340"/>
      <c r="ET31" s="340"/>
      <c r="EU31" s="340"/>
      <c r="EV31" s="340"/>
      <c r="EW31" s="340"/>
      <c r="EX31" s="340"/>
      <c r="EY31" s="340"/>
      <c r="EZ31" s="340"/>
      <c r="FA31" s="340"/>
      <c r="FB31" s="340"/>
      <c r="FC31" s="340"/>
      <c r="FD31" s="340"/>
      <c r="FE31" s="341"/>
    </row>
    <row r="32" spans="1:161" s="13" customFormat="1" ht="26.25" customHeight="1">
      <c r="A32" s="217" t="s">
        <v>152</v>
      </c>
      <c r="B32" s="218"/>
      <c r="C32" s="218"/>
      <c r="D32" s="218"/>
      <c r="E32" s="218"/>
      <c r="F32" s="219"/>
      <c r="G32" s="227" t="s">
        <v>194</v>
      </c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8"/>
      <c r="BI32" s="47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221">
        <v>21000</v>
      </c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3"/>
      <c r="DJ32" s="224">
        <v>3.2</v>
      </c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6"/>
      <c r="DY32" s="224" t="s">
        <v>186</v>
      </c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6"/>
      <c r="EO32" s="339">
        <v>1</v>
      </c>
      <c r="EP32" s="340"/>
      <c r="EQ32" s="340"/>
      <c r="ER32" s="340"/>
      <c r="ES32" s="340"/>
      <c r="ET32" s="340"/>
      <c r="EU32" s="340"/>
      <c r="EV32" s="340"/>
      <c r="EW32" s="340"/>
      <c r="EX32" s="340"/>
      <c r="EY32" s="340"/>
      <c r="EZ32" s="340"/>
      <c r="FA32" s="340"/>
      <c r="FB32" s="340"/>
      <c r="FC32" s="340"/>
      <c r="FD32" s="340"/>
      <c r="FE32" s="341"/>
    </row>
    <row r="33" spans="1:161" s="13" customFormat="1" ht="26.25" customHeight="1">
      <c r="A33" s="217" t="s">
        <v>153</v>
      </c>
      <c r="B33" s="218"/>
      <c r="C33" s="218"/>
      <c r="D33" s="218"/>
      <c r="E33" s="218"/>
      <c r="F33" s="219"/>
      <c r="G33" s="227" t="s">
        <v>195</v>
      </c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8"/>
      <c r="BI33" s="47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221">
        <v>16800</v>
      </c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3"/>
      <c r="DJ33" s="224">
        <v>2.1</v>
      </c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6"/>
      <c r="DY33" s="224" t="s">
        <v>186</v>
      </c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6"/>
      <c r="EO33" s="339">
        <v>1</v>
      </c>
      <c r="EP33" s="340"/>
      <c r="EQ33" s="340"/>
      <c r="ER33" s="340"/>
      <c r="ES33" s="340"/>
      <c r="ET33" s="340"/>
      <c r="EU33" s="340"/>
      <c r="EV33" s="340"/>
      <c r="EW33" s="340"/>
      <c r="EX33" s="340"/>
      <c r="EY33" s="340"/>
      <c r="EZ33" s="340"/>
      <c r="FA33" s="340"/>
      <c r="FB33" s="340"/>
      <c r="FC33" s="340"/>
      <c r="FD33" s="340"/>
      <c r="FE33" s="341"/>
    </row>
    <row r="34" spans="1:161" s="27" customFormat="1" ht="12" customHeight="1">
      <c r="A34" s="230" t="s">
        <v>17</v>
      </c>
      <c r="B34" s="231"/>
      <c r="C34" s="231"/>
      <c r="D34" s="231"/>
      <c r="E34" s="231"/>
      <c r="F34" s="232"/>
      <c r="G34" s="28"/>
      <c r="H34" s="203" t="s">
        <v>160</v>
      </c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4"/>
      <c r="BJ34" s="230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2"/>
      <c r="BW34" s="230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2"/>
      <c r="CJ34" s="260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61"/>
      <c r="CW34" s="207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9"/>
      <c r="DJ34" s="362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4"/>
      <c r="DY34" s="230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2"/>
      <c r="EO34" s="366"/>
      <c r="EP34" s="367"/>
      <c r="EQ34" s="367"/>
      <c r="ER34" s="367"/>
      <c r="ES34" s="367"/>
      <c r="ET34" s="367"/>
      <c r="EU34" s="367"/>
      <c r="EV34" s="367"/>
      <c r="EW34" s="367"/>
      <c r="EX34" s="367"/>
      <c r="EY34" s="367"/>
      <c r="EZ34" s="367"/>
      <c r="FA34" s="367"/>
      <c r="FB34" s="367"/>
      <c r="FC34" s="367"/>
      <c r="FD34" s="367"/>
      <c r="FE34" s="368"/>
    </row>
    <row r="35" spans="1:161" s="27" customFormat="1" ht="12" customHeight="1">
      <c r="A35" s="230" t="s">
        <v>19</v>
      </c>
      <c r="B35" s="231"/>
      <c r="C35" s="231"/>
      <c r="D35" s="231"/>
      <c r="E35" s="231"/>
      <c r="F35" s="232"/>
      <c r="G35" s="28"/>
      <c r="H35" s="258" t="s">
        <v>197</v>
      </c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9"/>
      <c r="BJ35" s="230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2"/>
      <c r="BW35" s="230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2"/>
      <c r="CJ35" s="260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61"/>
      <c r="CW35" s="260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61"/>
      <c r="DJ35" s="362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4"/>
      <c r="DY35" s="230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2"/>
      <c r="EO35" s="366"/>
      <c r="EP35" s="367"/>
      <c r="EQ35" s="367"/>
      <c r="ER35" s="367"/>
      <c r="ES35" s="367"/>
      <c r="ET35" s="367"/>
      <c r="EU35" s="367"/>
      <c r="EV35" s="367"/>
      <c r="EW35" s="367"/>
      <c r="EX35" s="367"/>
      <c r="EY35" s="367"/>
      <c r="EZ35" s="367"/>
      <c r="FA35" s="367"/>
      <c r="FB35" s="367"/>
      <c r="FC35" s="367"/>
      <c r="FD35" s="367"/>
      <c r="FE35" s="368"/>
    </row>
    <row r="36" spans="1:161" s="27" customFormat="1" ht="12.75" customHeight="1">
      <c r="A36" s="230" t="s">
        <v>21</v>
      </c>
      <c r="B36" s="231"/>
      <c r="C36" s="231"/>
      <c r="D36" s="231"/>
      <c r="E36" s="231"/>
      <c r="F36" s="232"/>
      <c r="G36" s="28"/>
      <c r="H36" s="203" t="s">
        <v>164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4"/>
      <c r="BJ36" s="365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8"/>
      <c r="CJ36" s="23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61"/>
      <c r="CW36" s="240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2"/>
      <c r="DJ36" s="24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4"/>
    </row>
    <row r="37" spans="1:161" s="27" customFormat="1" ht="14.25" customHeight="1" thickBot="1">
      <c r="A37" s="252" t="s">
        <v>22</v>
      </c>
      <c r="B37" s="253"/>
      <c r="C37" s="253"/>
      <c r="D37" s="253"/>
      <c r="E37" s="253"/>
      <c r="F37" s="254"/>
      <c r="G37" s="32"/>
      <c r="H37" s="255" t="s">
        <v>165</v>
      </c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6"/>
      <c r="BJ37" s="235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8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50"/>
      <c r="DJ37" s="251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5"/>
    </row>
    <row r="38" ht="6.75" customHeight="1"/>
    <row r="39" s="34" customFormat="1" ht="11.25">
      <c r="A39" s="33" t="s">
        <v>166</v>
      </c>
    </row>
    <row r="40" spans="1:161" s="34" customFormat="1" ht="24" customHeight="1">
      <c r="A40" s="246" t="s">
        <v>167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</row>
    <row r="41" spans="1:161" s="34" customFormat="1" ht="24" customHeight="1">
      <c r="A41" s="246" t="s">
        <v>168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</row>
    <row r="42" spans="1:161" s="34" customFormat="1" ht="13.5" customHeight="1">
      <c r="A42" s="246" t="s">
        <v>169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</row>
    <row r="43" spans="1:161" s="34" customFormat="1" ht="13.5" customHeight="1">
      <c r="A43" s="257" t="s">
        <v>170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</row>
    <row r="44" ht="3" customHeight="1"/>
  </sheetData>
  <mergeCells count="192">
    <mergeCell ref="A43:FE43"/>
    <mergeCell ref="A35:F35"/>
    <mergeCell ref="H35:BI35"/>
    <mergeCell ref="BJ35:BV35"/>
    <mergeCell ref="BW35:CI35"/>
    <mergeCell ref="CJ35:CV35"/>
    <mergeCell ref="CW35:DI35"/>
    <mergeCell ref="DJ35:DX35"/>
    <mergeCell ref="DY35:EN35"/>
    <mergeCell ref="EO35:FE35"/>
    <mergeCell ref="EO37:FE37"/>
    <mergeCell ref="A40:FE40"/>
    <mergeCell ref="A41:FE41"/>
    <mergeCell ref="A42:FE42"/>
    <mergeCell ref="CJ37:CV37"/>
    <mergeCell ref="CW37:DI37"/>
    <mergeCell ref="DJ37:DX37"/>
    <mergeCell ref="DY37:EN37"/>
    <mergeCell ref="A37:F37"/>
    <mergeCell ref="H37:BI37"/>
    <mergeCell ref="BJ37:BV37"/>
    <mergeCell ref="BW37:CI37"/>
    <mergeCell ref="EO34:FE34"/>
    <mergeCell ref="A36:F36"/>
    <mergeCell ref="H36:BI36"/>
    <mergeCell ref="BJ36:BV36"/>
    <mergeCell ref="BW36:CI36"/>
    <mergeCell ref="CJ36:CV36"/>
    <mergeCell ref="CW36:DI36"/>
    <mergeCell ref="DJ36:DX36"/>
    <mergeCell ref="DY36:EN36"/>
    <mergeCell ref="EO36:FE36"/>
    <mergeCell ref="DY33:EN33"/>
    <mergeCell ref="EO33:FE33"/>
    <mergeCell ref="A34:F34"/>
    <mergeCell ref="H34:BI34"/>
    <mergeCell ref="BJ34:BV34"/>
    <mergeCell ref="BW34:CI34"/>
    <mergeCell ref="CJ34:CV34"/>
    <mergeCell ref="CW34:DI34"/>
    <mergeCell ref="DJ34:DX34"/>
    <mergeCell ref="DY34:EN34"/>
    <mergeCell ref="A33:F33"/>
    <mergeCell ref="G33:BH33"/>
    <mergeCell ref="CW33:DI33"/>
    <mergeCell ref="DJ33:DX33"/>
    <mergeCell ref="DY32:EN32"/>
    <mergeCell ref="EO32:FE32"/>
    <mergeCell ref="A31:F31"/>
    <mergeCell ref="G31:BH31"/>
    <mergeCell ref="A32:F32"/>
    <mergeCell ref="G32:BH32"/>
    <mergeCell ref="CW32:DI32"/>
    <mergeCell ref="DJ32:DX32"/>
    <mergeCell ref="CW31:DI31"/>
    <mergeCell ref="DJ31:DX31"/>
    <mergeCell ref="DY29:EN29"/>
    <mergeCell ref="EO29:FE29"/>
    <mergeCell ref="DY30:EN30"/>
    <mergeCell ref="EO30:FE30"/>
    <mergeCell ref="DY31:EN31"/>
    <mergeCell ref="EO31:FE31"/>
    <mergeCell ref="A30:F30"/>
    <mergeCell ref="G30:BH30"/>
    <mergeCell ref="CW30:DI30"/>
    <mergeCell ref="DJ30:DX30"/>
    <mergeCell ref="A29:F29"/>
    <mergeCell ref="G29:BH29"/>
    <mergeCell ref="CW29:DI29"/>
    <mergeCell ref="DJ29:DX29"/>
    <mergeCell ref="DY28:EN28"/>
    <mergeCell ref="EO28:FE28"/>
    <mergeCell ref="A27:F27"/>
    <mergeCell ref="G27:BH27"/>
    <mergeCell ref="A28:F28"/>
    <mergeCell ref="G28:BH28"/>
    <mergeCell ref="CW28:DI28"/>
    <mergeCell ref="DJ28:DX28"/>
    <mergeCell ref="CW27:DI27"/>
    <mergeCell ref="DJ27:DX27"/>
    <mergeCell ref="DY25:EN25"/>
    <mergeCell ref="EO25:FE25"/>
    <mergeCell ref="DY26:EN26"/>
    <mergeCell ref="EO26:FE26"/>
    <mergeCell ref="DY27:EN27"/>
    <mergeCell ref="EO27:FE27"/>
    <mergeCell ref="A26:F26"/>
    <mergeCell ref="G26:BH26"/>
    <mergeCell ref="CW26:DI26"/>
    <mergeCell ref="DJ26:DX26"/>
    <mergeCell ref="A25:F25"/>
    <mergeCell ref="G25:BH25"/>
    <mergeCell ref="CW25:DI25"/>
    <mergeCell ref="DJ25:DX25"/>
    <mergeCell ref="DY24:EN24"/>
    <mergeCell ref="EO24:FE24"/>
    <mergeCell ref="A23:F23"/>
    <mergeCell ref="G23:BH23"/>
    <mergeCell ref="A24:F24"/>
    <mergeCell ref="G24:BH24"/>
    <mergeCell ref="CW24:DI24"/>
    <mergeCell ref="DJ24:DX24"/>
    <mergeCell ref="CW23:DI23"/>
    <mergeCell ref="DJ23:DX23"/>
    <mergeCell ref="DY21:EN21"/>
    <mergeCell ref="EO21:FE21"/>
    <mergeCell ref="DY22:EN22"/>
    <mergeCell ref="EO22:FE22"/>
    <mergeCell ref="DY23:EN23"/>
    <mergeCell ref="EO23:FE23"/>
    <mergeCell ref="A22:F22"/>
    <mergeCell ref="G22:BH22"/>
    <mergeCell ref="CW22:DI22"/>
    <mergeCell ref="DJ22:DX22"/>
    <mergeCell ref="A21:F21"/>
    <mergeCell ref="G21:BH21"/>
    <mergeCell ref="CW21:DI21"/>
    <mergeCell ref="DJ21:DX21"/>
    <mergeCell ref="DY20:EN20"/>
    <mergeCell ref="EO20:FE20"/>
    <mergeCell ref="A19:F19"/>
    <mergeCell ref="G19:BH19"/>
    <mergeCell ref="A20:F20"/>
    <mergeCell ref="G20:BH20"/>
    <mergeCell ref="CW20:DI20"/>
    <mergeCell ref="DJ20:DX20"/>
    <mergeCell ref="CW19:DI19"/>
    <mergeCell ref="DJ19:DX19"/>
    <mergeCell ref="DY17:EN17"/>
    <mergeCell ref="EO17:FE17"/>
    <mergeCell ref="DY18:EN18"/>
    <mergeCell ref="EO18:FE18"/>
    <mergeCell ref="DY19:EN19"/>
    <mergeCell ref="EO19:FE19"/>
    <mergeCell ref="A18:F18"/>
    <mergeCell ref="G18:BH18"/>
    <mergeCell ref="CW18:DI18"/>
    <mergeCell ref="DJ18:DX18"/>
    <mergeCell ref="A17:F17"/>
    <mergeCell ref="G17:BH17"/>
    <mergeCell ref="CW17:DI17"/>
    <mergeCell ref="DJ17:DX17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CJ15:CV15"/>
    <mergeCell ref="CW15:DI15"/>
    <mergeCell ref="DJ15:DX15"/>
    <mergeCell ref="DY15:EN15"/>
    <mergeCell ref="A15:F15"/>
    <mergeCell ref="H15:BI15"/>
    <mergeCell ref="BJ15:BV15"/>
    <mergeCell ref="BW15:CI15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CJ13:CV13"/>
    <mergeCell ref="CW13:DI13"/>
    <mergeCell ref="DJ13:DX13"/>
    <mergeCell ref="DY13:EN13"/>
    <mergeCell ref="A13:F13"/>
    <mergeCell ref="G13:BI13"/>
    <mergeCell ref="BJ13:BV13"/>
    <mergeCell ref="BW13:CI13"/>
    <mergeCell ref="CW12:DI12"/>
    <mergeCell ref="DJ12:DX12"/>
    <mergeCell ref="DY12:EN12"/>
    <mergeCell ref="EO12:FE12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</mergeCell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7"/>
  <sheetViews>
    <sheetView workbookViewId="0" topLeftCell="A1">
      <selection activeCell="DY14" sqref="DY14:EN14"/>
    </sheetView>
  </sheetViews>
  <sheetFormatPr defaultColWidth="9.140625" defaultRowHeight="12.75"/>
  <cols>
    <col min="1" max="68" width="0.85546875" style="39" customWidth="1"/>
    <col min="69" max="69" width="2.28125" style="39" customWidth="1"/>
    <col min="70" max="79" width="0.85546875" style="39" customWidth="1"/>
    <col min="80" max="80" width="2.00390625" style="39" customWidth="1"/>
    <col min="81" max="81" width="0.85546875" style="39" customWidth="1"/>
    <col min="82" max="82" width="1.28515625" style="39" customWidth="1"/>
    <col min="83" max="86" width="0.85546875" style="39" customWidth="1"/>
    <col min="87" max="87" width="1.7109375" style="39" customWidth="1"/>
    <col min="88" max="92" width="0.85546875" style="39" customWidth="1"/>
    <col min="93" max="93" width="4.140625" style="39" customWidth="1"/>
    <col min="94" max="118" width="0.85546875" style="39" customWidth="1"/>
    <col min="119" max="119" width="2.7109375" style="39" customWidth="1"/>
    <col min="120" max="16384" width="0.85546875" style="39" customWidth="1"/>
  </cols>
  <sheetData>
    <row r="1" s="35" customFormat="1" ht="12">
      <c r="FE1" s="36" t="s">
        <v>116</v>
      </c>
    </row>
    <row r="2" s="35" customFormat="1" ht="12">
      <c r="FE2" s="36" t="s">
        <v>1</v>
      </c>
    </row>
    <row r="3" s="35" customFormat="1" ht="12">
      <c r="FE3" s="36" t="s">
        <v>2</v>
      </c>
    </row>
    <row r="5" spans="75:137" s="37" customFormat="1" ht="18.75">
      <c r="BW5" s="38" t="s">
        <v>174</v>
      </c>
      <c r="BY5" s="262" t="s">
        <v>181</v>
      </c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EB5" s="38" t="s">
        <v>81</v>
      </c>
      <c r="EC5" s="263" t="s">
        <v>31</v>
      </c>
      <c r="ED5" s="263"/>
      <c r="EE5" s="263"/>
      <c r="EF5" s="263"/>
      <c r="EG5" s="37" t="s">
        <v>82</v>
      </c>
    </row>
    <row r="6" spans="77:119" s="35" customFormat="1" ht="13.5" customHeight="1">
      <c r="BY6" s="264" t="s">
        <v>4</v>
      </c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</row>
    <row r="7" spans="1:161" s="35" customFormat="1" ht="13.5" customHeight="1">
      <c r="A7" s="265" t="s">
        <v>171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</row>
    <row r="8" spans="1:161" s="37" customFormat="1" ht="15.75">
      <c r="A8" s="265" t="s">
        <v>83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</row>
    <row r="9" ht="13.5" thickBot="1"/>
    <row r="10" spans="1:161" s="35" customFormat="1" ht="26.25" customHeight="1" thickBot="1">
      <c r="A10" s="266" t="s">
        <v>120</v>
      </c>
      <c r="B10" s="266"/>
      <c r="C10" s="266"/>
      <c r="D10" s="266"/>
      <c r="E10" s="266"/>
      <c r="F10" s="266"/>
      <c r="G10" s="266" t="s">
        <v>84</v>
      </c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 t="s">
        <v>121</v>
      </c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 t="s">
        <v>122</v>
      </c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 t="s">
        <v>123</v>
      </c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</row>
    <row r="11" spans="1:161" s="35" customFormat="1" ht="61.5" customHeight="1" thickBo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 t="s">
        <v>124</v>
      </c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125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 t="s">
        <v>126</v>
      </c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 t="s">
        <v>127</v>
      </c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 t="s">
        <v>128</v>
      </c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 t="s">
        <v>129</v>
      </c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 t="s">
        <v>130</v>
      </c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</row>
    <row r="12" spans="1:161" s="35" customFormat="1" ht="12.75" customHeight="1" thickBot="1">
      <c r="A12" s="267">
        <v>1</v>
      </c>
      <c r="B12" s="267"/>
      <c r="C12" s="267"/>
      <c r="D12" s="267"/>
      <c r="E12" s="267"/>
      <c r="F12" s="267"/>
      <c r="G12" s="267">
        <v>2</v>
      </c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>
        <v>3</v>
      </c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>
        <v>4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>
        <v>5</v>
      </c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>
        <v>6</v>
      </c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>
        <v>7</v>
      </c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>
        <v>8</v>
      </c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>
        <v>9</v>
      </c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</row>
    <row r="13" spans="1:161" s="41" customFormat="1" ht="13.5" customHeight="1">
      <c r="A13" s="268" t="s">
        <v>13</v>
      </c>
      <c r="B13" s="269"/>
      <c r="C13" s="269"/>
      <c r="D13" s="269"/>
      <c r="E13" s="269"/>
      <c r="F13" s="270"/>
      <c r="G13" s="40"/>
      <c r="H13" s="271" t="s">
        <v>162</v>
      </c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2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4">
        <v>70139.67</v>
      </c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6"/>
      <c r="DJ13" s="277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9"/>
    </row>
    <row r="14" spans="1:161" s="35" customFormat="1" ht="26.25" customHeight="1">
      <c r="A14" s="280" t="s">
        <v>15</v>
      </c>
      <c r="B14" s="281"/>
      <c r="C14" s="281"/>
      <c r="D14" s="281"/>
      <c r="E14" s="281"/>
      <c r="F14" s="282"/>
      <c r="G14" s="42"/>
      <c r="H14" s="283" t="s">
        <v>163</v>
      </c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4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6">
        <v>40087.18</v>
      </c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8"/>
      <c r="DJ14" s="289">
        <v>0.715</v>
      </c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90" t="s">
        <v>198</v>
      </c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1">
        <v>10</v>
      </c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3"/>
    </row>
    <row r="15" spans="1:161" s="35" customFormat="1" ht="24" customHeight="1">
      <c r="A15" s="280"/>
      <c r="B15" s="281"/>
      <c r="C15" s="281"/>
      <c r="D15" s="281"/>
      <c r="E15" s="281"/>
      <c r="F15" s="282"/>
      <c r="G15" s="43"/>
      <c r="H15" s="295" t="s">
        <v>131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6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301">
        <f>SUM(CW16:CW24)</f>
        <v>23070.350000000002</v>
      </c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3"/>
      <c r="DJ15" s="30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8"/>
    </row>
    <row r="16" spans="1:161" s="35" customFormat="1" ht="49.5" customHeight="1">
      <c r="A16" s="280" t="s">
        <v>132</v>
      </c>
      <c r="B16" s="281"/>
      <c r="C16" s="281"/>
      <c r="D16" s="281"/>
      <c r="E16" s="281"/>
      <c r="F16" s="282"/>
      <c r="G16" s="43"/>
      <c r="H16" s="283" t="s">
        <v>199</v>
      </c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300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301">
        <v>3548.76</v>
      </c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3"/>
      <c r="DJ16" s="289" t="s">
        <v>172</v>
      </c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 t="s">
        <v>172</v>
      </c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 t="s">
        <v>172</v>
      </c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</row>
    <row r="17" spans="1:161" s="35" customFormat="1" ht="31.5" customHeight="1">
      <c r="A17" s="280" t="s">
        <v>133</v>
      </c>
      <c r="B17" s="281"/>
      <c r="C17" s="281"/>
      <c r="D17" s="281"/>
      <c r="E17" s="281"/>
      <c r="F17" s="282"/>
      <c r="G17" s="43"/>
      <c r="H17" s="305" t="s">
        <v>200</v>
      </c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7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301">
        <v>1500</v>
      </c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3"/>
      <c r="DJ17" s="289" t="s">
        <v>172</v>
      </c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 t="s">
        <v>172</v>
      </c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311" t="s">
        <v>172</v>
      </c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1"/>
      <c r="FD17" s="311"/>
      <c r="FE17" s="311"/>
    </row>
    <row r="18" spans="1:161" s="35" customFormat="1" ht="50.25" customHeight="1">
      <c r="A18" s="280" t="s">
        <v>134</v>
      </c>
      <c r="B18" s="281"/>
      <c r="C18" s="281"/>
      <c r="D18" s="281"/>
      <c r="E18" s="281"/>
      <c r="F18" s="282"/>
      <c r="G18" s="43"/>
      <c r="H18" s="308" t="s">
        <v>201</v>
      </c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10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301">
        <v>2000</v>
      </c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3"/>
      <c r="DJ18" s="289" t="s">
        <v>172</v>
      </c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 t="s">
        <v>172</v>
      </c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311" t="s">
        <v>172</v>
      </c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1"/>
    </row>
    <row r="19" spans="1:161" s="35" customFormat="1" ht="53.25" customHeight="1">
      <c r="A19" s="280" t="s">
        <v>136</v>
      </c>
      <c r="B19" s="281"/>
      <c r="C19" s="281"/>
      <c r="D19" s="281"/>
      <c r="E19" s="281"/>
      <c r="F19" s="282"/>
      <c r="G19" s="43"/>
      <c r="H19" s="308" t="s">
        <v>202</v>
      </c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10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301">
        <v>4650.55</v>
      </c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3"/>
      <c r="DJ19" s="289">
        <v>0.15</v>
      </c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311">
        <v>530</v>
      </c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 t="s">
        <v>172</v>
      </c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1"/>
      <c r="FD19" s="311"/>
      <c r="FE19" s="311"/>
    </row>
    <row r="20" spans="1:161" s="35" customFormat="1" ht="52.5" customHeight="1">
      <c r="A20" s="280" t="s">
        <v>138</v>
      </c>
      <c r="B20" s="281"/>
      <c r="C20" s="281"/>
      <c r="D20" s="281"/>
      <c r="E20" s="281"/>
      <c r="F20" s="282"/>
      <c r="G20" s="43"/>
      <c r="H20" s="308" t="s">
        <v>203</v>
      </c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10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301">
        <v>3250.54</v>
      </c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3"/>
      <c r="DJ20" s="289">
        <v>0.15</v>
      </c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311">
        <v>530</v>
      </c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 t="s">
        <v>172</v>
      </c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1"/>
    </row>
    <row r="21" spans="1:161" s="35" customFormat="1" ht="76.5" customHeight="1">
      <c r="A21" s="280" t="s">
        <v>139</v>
      </c>
      <c r="B21" s="281"/>
      <c r="C21" s="281"/>
      <c r="D21" s="281"/>
      <c r="E21" s="281"/>
      <c r="F21" s="282"/>
      <c r="G21" s="43"/>
      <c r="H21" s="308" t="s">
        <v>204</v>
      </c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10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301">
        <v>1975</v>
      </c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3"/>
      <c r="DJ21" s="289" t="s">
        <v>172</v>
      </c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 t="s">
        <v>172</v>
      </c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311" t="s">
        <v>172</v>
      </c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1"/>
    </row>
    <row r="22" spans="1:161" s="35" customFormat="1" ht="28.5" customHeight="1">
      <c r="A22" s="280" t="s">
        <v>140</v>
      </c>
      <c r="B22" s="281"/>
      <c r="C22" s="281"/>
      <c r="D22" s="281"/>
      <c r="E22" s="281"/>
      <c r="F22" s="282"/>
      <c r="G22" s="43"/>
      <c r="H22" s="308" t="s">
        <v>205</v>
      </c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10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301">
        <v>1200</v>
      </c>
      <c r="CX22" s="302"/>
      <c r="CY22" s="302"/>
      <c r="CZ22" s="302"/>
      <c r="DA22" s="302"/>
      <c r="DB22" s="302"/>
      <c r="DC22" s="302"/>
      <c r="DD22" s="302"/>
      <c r="DE22" s="302"/>
      <c r="DF22" s="302"/>
      <c r="DG22" s="302"/>
      <c r="DH22" s="302"/>
      <c r="DI22" s="303"/>
      <c r="DJ22" s="289">
        <v>0.2</v>
      </c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311">
        <v>110</v>
      </c>
      <c r="DZ22" s="311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 t="s">
        <v>172</v>
      </c>
      <c r="EP22" s="311"/>
      <c r="EQ22" s="311"/>
      <c r="ER22" s="311"/>
      <c r="ES22" s="311"/>
      <c r="ET22" s="311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</row>
    <row r="23" spans="1:161" s="35" customFormat="1" ht="65.25" customHeight="1">
      <c r="A23" s="280" t="s">
        <v>141</v>
      </c>
      <c r="B23" s="281"/>
      <c r="C23" s="281"/>
      <c r="D23" s="281"/>
      <c r="E23" s="281"/>
      <c r="F23" s="282"/>
      <c r="G23" s="43"/>
      <c r="H23" s="308" t="s">
        <v>206</v>
      </c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10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301">
        <v>1765</v>
      </c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3"/>
      <c r="DJ23" s="289" t="s">
        <v>172</v>
      </c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311" t="s">
        <v>172</v>
      </c>
      <c r="DZ23" s="311"/>
      <c r="EA23" s="311"/>
      <c r="EB23" s="311"/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1" t="s">
        <v>172</v>
      </c>
      <c r="EP23" s="311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1"/>
      <c r="FD23" s="311"/>
      <c r="FE23" s="311"/>
    </row>
    <row r="24" spans="1:161" s="35" customFormat="1" ht="43.5" customHeight="1">
      <c r="A24" s="280" t="s">
        <v>142</v>
      </c>
      <c r="B24" s="281"/>
      <c r="C24" s="281"/>
      <c r="D24" s="281"/>
      <c r="E24" s="281"/>
      <c r="F24" s="282"/>
      <c r="G24" s="43"/>
      <c r="H24" s="308" t="s">
        <v>207</v>
      </c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10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301">
        <v>3180.5</v>
      </c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3"/>
      <c r="DJ24" s="289">
        <v>0.075</v>
      </c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311">
        <v>159</v>
      </c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 t="s">
        <v>172</v>
      </c>
      <c r="EP24" s="311"/>
      <c r="EQ24" s="311"/>
      <c r="ER24" s="311"/>
      <c r="ES24" s="311"/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</row>
    <row r="25" spans="1:161" s="41" customFormat="1" ht="13.5" customHeight="1">
      <c r="A25" s="312" t="s">
        <v>17</v>
      </c>
      <c r="B25" s="313"/>
      <c r="C25" s="313"/>
      <c r="D25" s="313"/>
      <c r="E25" s="313"/>
      <c r="F25" s="314"/>
      <c r="G25" s="42"/>
      <c r="H25" s="295" t="s">
        <v>175</v>
      </c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6"/>
      <c r="BJ25" s="312" t="s">
        <v>172</v>
      </c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4"/>
      <c r="BW25" s="312" t="s">
        <v>172</v>
      </c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4"/>
      <c r="CJ25" s="315" t="s">
        <v>172</v>
      </c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7"/>
      <c r="CW25" s="315" t="s">
        <v>172</v>
      </c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7"/>
      <c r="DJ25" s="318" t="s">
        <v>172</v>
      </c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 t="s">
        <v>172</v>
      </c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 t="s">
        <v>172</v>
      </c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</row>
    <row r="26" spans="1:161" s="41" customFormat="1" ht="12.75" customHeight="1">
      <c r="A26" s="312" t="s">
        <v>19</v>
      </c>
      <c r="B26" s="313"/>
      <c r="C26" s="313"/>
      <c r="D26" s="313"/>
      <c r="E26" s="313"/>
      <c r="F26" s="314"/>
      <c r="G26" s="42"/>
      <c r="H26" s="295" t="s">
        <v>161</v>
      </c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6"/>
      <c r="BJ26" s="319">
        <v>2011</v>
      </c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1"/>
      <c r="BW26" s="319">
        <v>2013</v>
      </c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1"/>
      <c r="CJ26" s="315">
        <v>72045.01</v>
      </c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7"/>
      <c r="CW26" s="315">
        <v>36538.42</v>
      </c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7"/>
      <c r="DJ26" s="289">
        <v>0.715</v>
      </c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90" t="s">
        <v>198</v>
      </c>
      <c r="DZ26" s="290"/>
      <c r="EA26" s="290"/>
      <c r="EB26" s="290"/>
      <c r="EC26" s="290"/>
      <c r="ED26" s="290"/>
      <c r="EE26" s="290"/>
      <c r="EF26" s="290"/>
      <c r="EG26" s="290"/>
      <c r="EH26" s="290"/>
      <c r="EI26" s="290"/>
      <c r="EJ26" s="290"/>
      <c r="EK26" s="290"/>
      <c r="EL26" s="290"/>
      <c r="EM26" s="290"/>
      <c r="EN26" s="290"/>
      <c r="EO26" s="291">
        <v>10</v>
      </c>
      <c r="EP26" s="292"/>
      <c r="EQ26" s="292"/>
      <c r="ER26" s="292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3"/>
    </row>
    <row r="27" spans="1:161" s="41" customFormat="1" ht="12.75" customHeight="1">
      <c r="A27" s="312" t="s">
        <v>21</v>
      </c>
      <c r="B27" s="313"/>
      <c r="C27" s="313"/>
      <c r="D27" s="313"/>
      <c r="E27" s="313"/>
      <c r="F27" s="314"/>
      <c r="G27" s="42"/>
      <c r="H27" s="283" t="s">
        <v>164</v>
      </c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4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3"/>
      <c r="CJ27" s="324">
        <v>0</v>
      </c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5">
        <v>0</v>
      </c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7"/>
      <c r="DJ27" s="325"/>
      <c r="DK27" s="322"/>
      <c r="DL27" s="322"/>
      <c r="DM27" s="322"/>
      <c r="DN27" s="322"/>
      <c r="DO27" s="322"/>
      <c r="DP27" s="322"/>
      <c r="DQ27" s="322"/>
      <c r="DR27" s="322"/>
      <c r="DS27" s="322"/>
      <c r="DT27" s="322"/>
      <c r="DU27" s="322"/>
      <c r="DV27" s="322"/>
      <c r="DW27" s="322"/>
      <c r="DX27" s="322"/>
      <c r="DY27" s="322"/>
      <c r="DZ27" s="322"/>
      <c r="EA27" s="322"/>
      <c r="EB27" s="322"/>
      <c r="EC27" s="322"/>
      <c r="ED27" s="322"/>
      <c r="EE27" s="322"/>
      <c r="EF27" s="322"/>
      <c r="EG27" s="322"/>
      <c r="EH27" s="322"/>
      <c r="EI27" s="322"/>
      <c r="EJ27" s="322"/>
      <c r="EK27" s="322"/>
      <c r="EL27" s="322"/>
      <c r="EM27" s="322"/>
      <c r="EN27" s="322"/>
      <c r="EO27" s="322"/>
      <c r="EP27" s="322"/>
      <c r="EQ27" s="322"/>
      <c r="ER27" s="322"/>
      <c r="ES27" s="322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6"/>
    </row>
    <row r="28" spans="1:161" s="41" customFormat="1" ht="14.25" customHeight="1">
      <c r="A28" s="280" t="s">
        <v>22</v>
      </c>
      <c r="B28" s="281"/>
      <c r="C28" s="281"/>
      <c r="D28" s="281"/>
      <c r="E28" s="281"/>
      <c r="F28" s="282"/>
      <c r="G28" s="43"/>
      <c r="H28" s="305" t="s">
        <v>165</v>
      </c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27"/>
      <c r="BJ28" s="328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86">
        <v>30052.49</v>
      </c>
      <c r="CX28" s="287"/>
      <c r="CY28" s="287"/>
      <c r="CZ28" s="287"/>
      <c r="DA28" s="287"/>
      <c r="DB28" s="287"/>
      <c r="DC28" s="287"/>
      <c r="DD28" s="287"/>
      <c r="DE28" s="287"/>
      <c r="DF28" s="287"/>
      <c r="DG28" s="287"/>
      <c r="DH28" s="287"/>
      <c r="DI28" s="288"/>
      <c r="DJ28" s="328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329"/>
    </row>
    <row r="29" spans="1:161" s="41" customFormat="1" ht="27" customHeight="1">
      <c r="A29" s="280" t="s">
        <v>221</v>
      </c>
      <c r="B29" s="281"/>
      <c r="C29" s="281"/>
      <c r="D29" s="281"/>
      <c r="E29" s="281"/>
      <c r="F29" s="282"/>
      <c r="G29" s="43"/>
      <c r="H29" s="305" t="s">
        <v>208</v>
      </c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27"/>
      <c r="BJ29" s="30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301">
        <v>1398.31</v>
      </c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3"/>
      <c r="DJ29" s="30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8"/>
    </row>
    <row r="30" spans="1:161" s="41" customFormat="1" ht="28.5" customHeight="1">
      <c r="A30" s="280" t="s">
        <v>222</v>
      </c>
      <c r="B30" s="281"/>
      <c r="C30" s="281"/>
      <c r="D30" s="281"/>
      <c r="E30" s="281"/>
      <c r="F30" s="282"/>
      <c r="G30" s="43"/>
      <c r="H30" s="305" t="s">
        <v>209</v>
      </c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27"/>
      <c r="BJ30" s="30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301">
        <v>1500</v>
      </c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3"/>
      <c r="DJ30" s="30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4"/>
      <c r="FE30" s="298"/>
    </row>
    <row r="31" spans="1:161" s="41" customFormat="1" ht="25.5" customHeight="1">
      <c r="A31" s="280" t="s">
        <v>223</v>
      </c>
      <c r="B31" s="281"/>
      <c r="C31" s="281"/>
      <c r="D31" s="281"/>
      <c r="E31" s="281"/>
      <c r="F31" s="282"/>
      <c r="G31" s="43"/>
      <c r="H31" s="305" t="s">
        <v>210</v>
      </c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27"/>
      <c r="BJ31" s="30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301">
        <v>980</v>
      </c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3"/>
      <c r="DJ31" s="30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4"/>
      <c r="EH31" s="294"/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4"/>
      <c r="ET31" s="294"/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8"/>
    </row>
    <row r="32" spans="1:161" s="41" customFormat="1" ht="24.75" customHeight="1">
      <c r="A32" s="280" t="s">
        <v>224</v>
      </c>
      <c r="B32" s="281"/>
      <c r="C32" s="281"/>
      <c r="D32" s="281"/>
      <c r="E32" s="281"/>
      <c r="F32" s="282"/>
      <c r="G32" s="43"/>
      <c r="H32" s="305" t="s">
        <v>211</v>
      </c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27"/>
      <c r="BJ32" s="30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301">
        <v>1020</v>
      </c>
      <c r="CX32" s="302"/>
      <c r="CY32" s="302"/>
      <c r="CZ32" s="302"/>
      <c r="DA32" s="302"/>
      <c r="DB32" s="302"/>
      <c r="DC32" s="302"/>
      <c r="DD32" s="302"/>
      <c r="DE32" s="302"/>
      <c r="DF32" s="302"/>
      <c r="DG32" s="302"/>
      <c r="DH32" s="302"/>
      <c r="DI32" s="303"/>
      <c r="DJ32" s="30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8"/>
    </row>
    <row r="33" spans="1:161" s="41" customFormat="1" ht="36" customHeight="1">
      <c r="A33" s="280" t="s">
        <v>225</v>
      </c>
      <c r="B33" s="281"/>
      <c r="C33" s="281"/>
      <c r="D33" s="281"/>
      <c r="E33" s="281"/>
      <c r="F33" s="282"/>
      <c r="G33" s="43"/>
      <c r="H33" s="305" t="s">
        <v>212</v>
      </c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27"/>
      <c r="BJ33" s="30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301">
        <v>1149</v>
      </c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3"/>
      <c r="DJ33" s="30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4"/>
      <c r="EZ33" s="294"/>
      <c r="FA33" s="294"/>
      <c r="FB33" s="294"/>
      <c r="FC33" s="294"/>
      <c r="FD33" s="294"/>
      <c r="FE33" s="298"/>
    </row>
    <row r="34" spans="1:161" s="41" customFormat="1" ht="36" customHeight="1">
      <c r="A34" s="280" t="s">
        <v>226</v>
      </c>
      <c r="B34" s="281"/>
      <c r="C34" s="281"/>
      <c r="D34" s="281"/>
      <c r="E34" s="281"/>
      <c r="F34" s="282"/>
      <c r="G34" s="43"/>
      <c r="H34" s="305" t="s">
        <v>213</v>
      </c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27"/>
      <c r="BJ34" s="30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301">
        <v>766</v>
      </c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3"/>
      <c r="DJ34" s="30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8"/>
    </row>
    <row r="35" spans="1:161" s="41" customFormat="1" ht="24.75" customHeight="1">
      <c r="A35" s="280" t="s">
        <v>227</v>
      </c>
      <c r="B35" s="281"/>
      <c r="C35" s="281"/>
      <c r="D35" s="281"/>
      <c r="E35" s="281"/>
      <c r="F35" s="282"/>
      <c r="G35" s="43"/>
      <c r="H35" s="305" t="s">
        <v>214</v>
      </c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27"/>
      <c r="BJ35" s="30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301">
        <v>775</v>
      </c>
      <c r="CX35" s="302"/>
      <c r="CY35" s="302"/>
      <c r="CZ35" s="302"/>
      <c r="DA35" s="302"/>
      <c r="DB35" s="302"/>
      <c r="DC35" s="302"/>
      <c r="DD35" s="302"/>
      <c r="DE35" s="302"/>
      <c r="DF35" s="302"/>
      <c r="DG35" s="302"/>
      <c r="DH35" s="302"/>
      <c r="DI35" s="303"/>
      <c r="DJ35" s="30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4"/>
      <c r="EW35" s="294"/>
      <c r="EX35" s="294"/>
      <c r="EY35" s="294"/>
      <c r="EZ35" s="294"/>
      <c r="FA35" s="294"/>
      <c r="FB35" s="294"/>
      <c r="FC35" s="294"/>
      <c r="FD35" s="294"/>
      <c r="FE35" s="330"/>
    </row>
    <row r="36" spans="1:161" s="41" customFormat="1" ht="28.5" customHeight="1">
      <c r="A36" s="280" t="s">
        <v>228</v>
      </c>
      <c r="B36" s="281"/>
      <c r="C36" s="281"/>
      <c r="D36" s="281"/>
      <c r="E36" s="281"/>
      <c r="F36" s="282"/>
      <c r="G36" s="45"/>
      <c r="H36" s="331" t="s">
        <v>215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2"/>
      <c r="BJ36" s="328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  <c r="CS36" s="297"/>
      <c r="CT36" s="297"/>
      <c r="CU36" s="297"/>
      <c r="CV36" s="297"/>
      <c r="CW36" s="333">
        <v>4000</v>
      </c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5"/>
      <c r="DJ36" s="328"/>
      <c r="DK36" s="297"/>
      <c r="DL36" s="297"/>
      <c r="DM36" s="297"/>
      <c r="DN36" s="297"/>
      <c r="DO36" s="297"/>
      <c r="DP36" s="297"/>
      <c r="DQ36" s="297"/>
      <c r="DR36" s="297"/>
      <c r="DS36" s="297"/>
      <c r="DT36" s="297"/>
      <c r="DU36" s="297"/>
      <c r="DV36" s="297"/>
      <c r="DW36" s="297"/>
      <c r="DX36" s="297"/>
      <c r="DY36" s="297"/>
      <c r="DZ36" s="297"/>
      <c r="EA36" s="297"/>
      <c r="EB36" s="297"/>
      <c r="EC36" s="297"/>
      <c r="ED36" s="297"/>
      <c r="EE36" s="297"/>
      <c r="EF36" s="297"/>
      <c r="EG36" s="297"/>
      <c r="EH36" s="297"/>
      <c r="EI36" s="297"/>
      <c r="EJ36" s="297"/>
      <c r="EK36" s="297"/>
      <c r="EL36" s="297"/>
      <c r="EM36" s="297"/>
      <c r="EN36" s="297"/>
      <c r="EO36" s="297"/>
      <c r="EP36" s="297"/>
      <c r="EQ36" s="297"/>
      <c r="ER36" s="297"/>
      <c r="ES36" s="297"/>
      <c r="ET36" s="297"/>
      <c r="EU36" s="297"/>
      <c r="EV36" s="297"/>
      <c r="EW36" s="297"/>
      <c r="EX36" s="297"/>
      <c r="EY36" s="297"/>
      <c r="EZ36" s="297"/>
      <c r="FA36" s="297"/>
      <c r="FB36" s="297"/>
      <c r="FC36" s="297"/>
      <c r="FD36" s="297"/>
      <c r="FE36" s="336"/>
    </row>
    <row r="37" spans="1:161" s="41" customFormat="1" ht="19.5" customHeight="1">
      <c r="A37" s="280" t="s">
        <v>229</v>
      </c>
      <c r="B37" s="281"/>
      <c r="C37" s="281"/>
      <c r="D37" s="281"/>
      <c r="E37" s="281"/>
      <c r="F37" s="282"/>
      <c r="G37" s="43"/>
      <c r="H37" s="305" t="s">
        <v>216</v>
      </c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27"/>
      <c r="BJ37" s="30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301">
        <v>2000</v>
      </c>
      <c r="CX37" s="302"/>
      <c r="CY37" s="302"/>
      <c r="CZ37" s="302"/>
      <c r="DA37" s="302"/>
      <c r="DB37" s="302"/>
      <c r="DC37" s="302"/>
      <c r="DD37" s="302"/>
      <c r="DE37" s="302"/>
      <c r="DF37" s="302"/>
      <c r="DG37" s="302"/>
      <c r="DH37" s="302"/>
      <c r="DI37" s="303"/>
      <c r="DJ37" s="30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4"/>
      <c r="DX37" s="294"/>
      <c r="DY37" s="294"/>
      <c r="DZ37" s="294"/>
      <c r="EA37" s="294"/>
      <c r="EB37" s="294"/>
      <c r="EC37" s="294"/>
      <c r="ED37" s="294"/>
      <c r="EE37" s="294"/>
      <c r="EF37" s="294"/>
      <c r="EG37" s="294"/>
      <c r="EH37" s="294"/>
      <c r="EI37" s="294"/>
      <c r="EJ37" s="294"/>
      <c r="EK37" s="294"/>
      <c r="EL37" s="294"/>
      <c r="EM37" s="294"/>
      <c r="EN37" s="294"/>
      <c r="EO37" s="294"/>
      <c r="EP37" s="294"/>
      <c r="EQ37" s="294"/>
      <c r="ER37" s="294"/>
      <c r="ES37" s="294"/>
      <c r="ET37" s="294"/>
      <c r="EU37" s="294"/>
      <c r="EV37" s="294"/>
      <c r="EW37" s="294"/>
      <c r="EX37" s="294"/>
      <c r="EY37" s="294"/>
      <c r="EZ37" s="294"/>
      <c r="FA37" s="294"/>
      <c r="FB37" s="294"/>
      <c r="FC37" s="294"/>
      <c r="FD37" s="294"/>
      <c r="FE37" s="330"/>
    </row>
    <row r="38" spans="1:161" s="41" customFormat="1" ht="19.5" customHeight="1">
      <c r="A38" s="280" t="s">
        <v>230</v>
      </c>
      <c r="B38" s="281"/>
      <c r="C38" s="281"/>
      <c r="D38" s="281"/>
      <c r="E38" s="281"/>
      <c r="F38" s="282"/>
      <c r="G38" s="43"/>
      <c r="H38" s="305" t="s">
        <v>217</v>
      </c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27"/>
      <c r="BJ38" s="30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301">
        <v>800</v>
      </c>
      <c r="CX38" s="302"/>
      <c r="CY38" s="302"/>
      <c r="CZ38" s="302"/>
      <c r="DA38" s="302"/>
      <c r="DB38" s="302"/>
      <c r="DC38" s="302"/>
      <c r="DD38" s="302"/>
      <c r="DE38" s="302"/>
      <c r="DF38" s="302"/>
      <c r="DG38" s="302"/>
      <c r="DH38" s="302"/>
      <c r="DI38" s="303"/>
      <c r="DJ38" s="30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  <c r="EF38" s="294"/>
      <c r="EG38" s="294"/>
      <c r="EH38" s="294"/>
      <c r="EI38" s="294"/>
      <c r="EJ38" s="294"/>
      <c r="EK38" s="294"/>
      <c r="EL38" s="294"/>
      <c r="EM38" s="294"/>
      <c r="EN38" s="294"/>
      <c r="EO38" s="294"/>
      <c r="EP38" s="294"/>
      <c r="EQ38" s="294"/>
      <c r="ER38" s="294"/>
      <c r="ES38" s="294"/>
      <c r="ET38" s="294"/>
      <c r="EU38" s="294"/>
      <c r="EV38" s="294"/>
      <c r="EW38" s="294"/>
      <c r="EX38" s="294"/>
      <c r="EY38" s="294"/>
      <c r="EZ38" s="294"/>
      <c r="FA38" s="294"/>
      <c r="FB38" s="294"/>
      <c r="FC38" s="294"/>
      <c r="FD38" s="294"/>
      <c r="FE38" s="330"/>
    </row>
    <row r="39" spans="1:161" s="41" customFormat="1" ht="36" customHeight="1">
      <c r="A39" s="280" t="s">
        <v>231</v>
      </c>
      <c r="B39" s="281"/>
      <c r="C39" s="281"/>
      <c r="D39" s="281"/>
      <c r="E39" s="281"/>
      <c r="F39" s="282"/>
      <c r="G39" s="43"/>
      <c r="H39" s="305" t="s">
        <v>218</v>
      </c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27"/>
      <c r="BJ39" s="30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301">
        <v>3241</v>
      </c>
      <c r="CX39" s="302"/>
      <c r="CY39" s="302"/>
      <c r="CZ39" s="302"/>
      <c r="DA39" s="302"/>
      <c r="DB39" s="302"/>
      <c r="DC39" s="302"/>
      <c r="DD39" s="302"/>
      <c r="DE39" s="302"/>
      <c r="DF39" s="302"/>
      <c r="DG39" s="302"/>
      <c r="DH39" s="302"/>
      <c r="DI39" s="303"/>
      <c r="DJ39" s="30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4"/>
      <c r="ER39" s="294"/>
      <c r="ES39" s="294"/>
      <c r="ET39" s="294"/>
      <c r="EU39" s="294"/>
      <c r="EV39" s="294"/>
      <c r="EW39" s="294"/>
      <c r="EX39" s="294"/>
      <c r="EY39" s="294"/>
      <c r="EZ39" s="294"/>
      <c r="FA39" s="294"/>
      <c r="FB39" s="294"/>
      <c r="FC39" s="294"/>
      <c r="FD39" s="294"/>
      <c r="FE39" s="330"/>
    </row>
    <row r="40" spans="1:161" s="41" customFormat="1" ht="28.5" customHeight="1">
      <c r="A40" s="280" t="s">
        <v>232</v>
      </c>
      <c r="B40" s="281"/>
      <c r="C40" s="281"/>
      <c r="D40" s="281"/>
      <c r="E40" s="281"/>
      <c r="F40" s="282"/>
      <c r="G40" s="43"/>
      <c r="H40" s="305" t="s">
        <v>219</v>
      </c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27"/>
      <c r="BJ40" s="30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301">
        <v>1000</v>
      </c>
      <c r="CX40" s="302"/>
      <c r="CY40" s="302"/>
      <c r="CZ40" s="302"/>
      <c r="DA40" s="302"/>
      <c r="DB40" s="302"/>
      <c r="DC40" s="302"/>
      <c r="DD40" s="302"/>
      <c r="DE40" s="302"/>
      <c r="DF40" s="302"/>
      <c r="DG40" s="302"/>
      <c r="DH40" s="302"/>
      <c r="DI40" s="303"/>
      <c r="DJ40" s="30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4"/>
      <c r="ER40" s="294"/>
      <c r="ES40" s="294"/>
      <c r="ET40" s="294"/>
      <c r="EU40" s="294"/>
      <c r="EV40" s="294"/>
      <c r="EW40" s="294"/>
      <c r="EX40" s="294"/>
      <c r="EY40" s="294"/>
      <c r="EZ40" s="294"/>
      <c r="FA40" s="294"/>
      <c r="FB40" s="294"/>
      <c r="FC40" s="294"/>
      <c r="FD40" s="294"/>
      <c r="FE40" s="330"/>
    </row>
    <row r="41" spans="1:161" s="41" customFormat="1" ht="21" customHeight="1">
      <c r="A41" s="280" t="s">
        <v>233</v>
      </c>
      <c r="B41" s="281"/>
      <c r="C41" s="281"/>
      <c r="D41" s="281"/>
      <c r="E41" s="281"/>
      <c r="F41" s="282"/>
      <c r="G41" s="43"/>
      <c r="H41" s="305" t="s">
        <v>220</v>
      </c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27"/>
      <c r="BJ41" s="30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  <c r="CT41" s="294"/>
      <c r="CU41" s="294"/>
      <c r="CV41" s="294"/>
      <c r="CW41" s="301">
        <v>850</v>
      </c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3"/>
      <c r="DJ41" s="304"/>
      <c r="DK41" s="294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4"/>
      <c r="DW41" s="294"/>
      <c r="DX41" s="294"/>
      <c r="DY41" s="294"/>
      <c r="DZ41" s="294"/>
      <c r="EA41" s="294"/>
      <c r="EB41" s="294"/>
      <c r="EC41" s="294"/>
      <c r="ED41" s="294"/>
      <c r="EE41" s="294"/>
      <c r="EF41" s="294"/>
      <c r="EG41" s="294"/>
      <c r="EH41" s="294"/>
      <c r="EI41" s="294"/>
      <c r="EJ41" s="294"/>
      <c r="EK41" s="294"/>
      <c r="EL41" s="294"/>
      <c r="EM41" s="294"/>
      <c r="EN41" s="294"/>
      <c r="EO41" s="294"/>
      <c r="EP41" s="294"/>
      <c r="EQ41" s="294"/>
      <c r="ER41" s="294"/>
      <c r="ES41" s="294"/>
      <c r="ET41" s="294"/>
      <c r="EU41" s="294"/>
      <c r="EV41" s="294"/>
      <c r="EW41" s="294"/>
      <c r="EX41" s="294"/>
      <c r="EY41" s="294"/>
      <c r="EZ41" s="294"/>
      <c r="FA41" s="294"/>
      <c r="FB41" s="294"/>
      <c r="FC41" s="294"/>
      <c r="FD41" s="294"/>
      <c r="FE41" s="330"/>
    </row>
    <row r="42" ht="6.75" customHeight="1"/>
    <row r="43" s="46" customFormat="1" ht="11.25">
      <c r="A43" s="46" t="s">
        <v>173</v>
      </c>
    </row>
    <row r="44" spans="1:161" s="46" customFormat="1" ht="24" customHeight="1">
      <c r="A44" s="338" t="s">
        <v>176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338"/>
      <c r="EL44" s="338"/>
      <c r="EM44" s="338"/>
      <c r="EN44" s="338"/>
      <c r="EO44" s="338"/>
      <c r="EP44" s="338"/>
      <c r="EQ44" s="338"/>
      <c r="ER44" s="338"/>
      <c r="ES44" s="338"/>
      <c r="ET44" s="338"/>
      <c r="EU44" s="338"/>
      <c r="EV44" s="338"/>
      <c r="EW44" s="338"/>
      <c r="EX44" s="338"/>
      <c r="EY44" s="338"/>
      <c r="EZ44" s="338"/>
      <c r="FA44" s="338"/>
      <c r="FB44" s="338"/>
      <c r="FC44" s="338"/>
      <c r="FD44" s="338"/>
      <c r="FE44" s="338"/>
    </row>
    <row r="45" spans="1:161" s="46" customFormat="1" ht="24" customHeight="1">
      <c r="A45" s="338" t="s">
        <v>177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8"/>
      <c r="DO45" s="338"/>
      <c r="DP45" s="338"/>
      <c r="DQ45" s="338"/>
      <c r="DR45" s="338"/>
      <c r="DS45" s="338"/>
      <c r="DT45" s="338"/>
      <c r="DU45" s="338"/>
      <c r="DV45" s="338"/>
      <c r="DW45" s="338"/>
      <c r="DX45" s="338"/>
      <c r="DY45" s="338"/>
      <c r="DZ45" s="338"/>
      <c r="EA45" s="338"/>
      <c r="EB45" s="338"/>
      <c r="EC45" s="338"/>
      <c r="ED45" s="338"/>
      <c r="EE45" s="338"/>
      <c r="EF45" s="338"/>
      <c r="EG45" s="338"/>
      <c r="EH45" s="338"/>
      <c r="EI45" s="338"/>
      <c r="EJ45" s="338"/>
      <c r="EK45" s="338"/>
      <c r="EL45" s="338"/>
      <c r="EM45" s="338"/>
      <c r="EN45" s="338"/>
      <c r="EO45" s="338"/>
      <c r="EP45" s="338"/>
      <c r="EQ45" s="338"/>
      <c r="ER45" s="338"/>
      <c r="ES45" s="338"/>
      <c r="ET45" s="338"/>
      <c r="EU45" s="338"/>
      <c r="EV45" s="338"/>
      <c r="EW45" s="338"/>
      <c r="EX45" s="338"/>
      <c r="EY45" s="338"/>
      <c r="EZ45" s="338"/>
      <c r="FA45" s="338"/>
      <c r="FB45" s="338"/>
      <c r="FC45" s="338"/>
      <c r="FD45" s="338"/>
      <c r="FE45" s="338"/>
    </row>
    <row r="46" spans="1:161" s="46" customFormat="1" ht="13.5" customHeight="1">
      <c r="A46" s="338" t="s">
        <v>178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338"/>
      <c r="DP46" s="338"/>
      <c r="DQ46" s="338"/>
      <c r="DR46" s="338"/>
      <c r="DS46" s="338"/>
      <c r="DT46" s="338"/>
      <c r="DU46" s="338"/>
      <c r="DV46" s="338"/>
      <c r="DW46" s="338"/>
      <c r="DX46" s="338"/>
      <c r="DY46" s="338"/>
      <c r="DZ46" s="338"/>
      <c r="EA46" s="338"/>
      <c r="EB46" s="338"/>
      <c r="EC46" s="338"/>
      <c r="ED46" s="338"/>
      <c r="EE46" s="338"/>
      <c r="EF46" s="338"/>
      <c r="EG46" s="338"/>
      <c r="EH46" s="338"/>
      <c r="EI46" s="338"/>
      <c r="EJ46" s="338"/>
      <c r="EK46" s="338"/>
      <c r="EL46" s="338"/>
      <c r="EM46" s="338"/>
      <c r="EN46" s="338"/>
      <c r="EO46" s="338"/>
      <c r="EP46" s="338"/>
      <c r="EQ46" s="338"/>
      <c r="ER46" s="338"/>
      <c r="ES46" s="338"/>
      <c r="ET46" s="338"/>
      <c r="EU46" s="338"/>
      <c r="EV46" s="338"/>
      <c r="EW46" s="338"/>
      <c r="EX46" s="338"/>
      <c r="EY46" s="338"/>
      <c r="EZ46" s="338"/>
      <c r="FA46" s="338"/>
      <c r="FB46" s="338"/>
      <c r="FC46" s="338"/>
      <c r="FD46" s="338"/>
      <c r="FE46" s="338"/>
    </row>
    <row r="47" spans="1:161" s="46" customFormat="1" ht="13.5" customHeight="1">
      <c r="A47" s="337" t="s">
        <v>179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37"/>
      <c r="DJ47" s="337"/>
      <c r="DK47" s="337"/>
      <c r="DL47" s="337"/>
      <c r="DM47" s="337"/>
      <c r="DN47" s="337"/>
      <c r="DO47" s="337"/>
      <c r="DP47" s="337"/>
      <c r="DQ47" s="337"/>
      <c r="DR47" s="337"/>
      <c r="DS47" s="337"/>
      <c r="DT47" s="337"/>
      <c r="DU47" s="337"/>
      <c r="DV47" s="337"/>
      <c r="DW47" s="337"/>
      <c r="DX47" s="337"/>
      <c r="DY47" s="337"/>
      <c r="DZ47" s="337"/>
      <c r="EA47" s="337"/>
      <c r="EB47" s="337"/>
      <c r="EC47" s="337"/>
      <c r="ED47" s="337"/>
      <c r="EE47" s="337"/>
      <c r="EF47" s="337"/>
      <c r="EG47" s="337"/>
      <c r="EH47" s="337"/>
      <c r="EI47" s="337"/>
      <c r="EJ47" s="337"/>
      <c r="EK47" s="337"/>
      <c r="EL47" s="337"/>
      <c r="EM47" s="337"/>
      <c r="EN47" s="337"/>
      <c r="EO47" s="337"/>
      <c r="EP47" s="337"/>
      <c r="EQ47" s="337"/>
      <c r="ER47" s="337"/>
      <c r="ES47" s="337"/>
      <c r="ET47" s="337"/>
      <c r="EU47" s="337"/>
      <c r="EV47" s="337"/>
      <c r="EW47" s="337"/>
      <c r="EX47" s="337"/>
      <c r="EY47" s="337"/>
      <c r="EZ47" s="337"/>
      <c r="FA47" s="337"/>
      <c r="FB47" s="337"/>
      <c r="FC47" s="337"/>
      <c r="FD47" s="337"/>
      <c r="FE47" s="337"/>
    </row>
    <row r="48" ht="3" customHeight="1"/>
  </sheetData>
  <mergeCells count="264">
    <mergeCell ref="A47:FE47"/>
    <mergeCell ref="EO41:FE41"/>
    <mergeCell ref="A44:FE44"/>
    <mergeCell ref="A45:FE45"/>
    <mergeCell ref="A46:FE46"/>
    <mergeCell ref="CJ41:CV41"/>
    <mergeCell ref="CW41:DI41"/>
    <mergeCell ref="DJ41:DX41"/>
    <mergeCell ref="DY41:EN41"/>
    <mergeCell ref="A41:F41"/>
    <mergeCell ref="H41:BI41"/>
    <mergeCell ref="BJ41:BV41"/>
    <mergeCell ref="BW41:CI41"/>
    <mergeCell ref="EO39:FE39"/>
    <mergeCell ref="CJ40:CV40"/>
    <mergeCell ref="CW40:DI40"/>
    <mergeCell ref="DJ40:DX40"/>
    <mergeCell ref="DY40:EN40"/>
    <mergeCell ref="EO40:FE40"/>
    <mergeCell ref="CJ39:CV39"/>
    <mergeCell ref="A40:F40"/>
    <mergeCell ref="H40:BI40"/>
    <mergeCell ref="BJ40:BV40"/>
    <mergeCell ref="BW40:CI40"/>
    <mergeCell ref="CW39:DI39"/>
    <mergeCell ref="DJ39:DX39"/>
    <mergeCell ref="DY39:EN39"/>
    <mergeCell ref="A39:F39"/>
    <mergeCell ref="H39:BI39"/>
    <mergeCell ref="BJ39:BV39"/>
    <mergeCell ref="BW39:CI39"/>
    <mergeCell ref="EO37:FE37"/>
    <mergeCell ref="A38:F38"/>
    <mergeCell ref="H38:BI38"/>
    <mergeCell ref="BJ38:BV38"/>
    <mergeCell ref="BW38:CI38"/>
    <mergeCell ref="CJ38:CV38"/>
    <mergeCell ref="CW38:DI38"/>
    <mergeCell ref="DJ38:DX38"/>
    <mergeCell ref="DY38:EN38"/>
    <mergeCell ref="EO38:FE38"/>
    <mergeCell ref="CJ37:CV37"/>
    <mergeCell ref="CW37:DI37"/>
    <mergeCell ref="DJ37:DX37"/>
    <mergeCell ref="DY37:EN37"/>
    <mergeCell ref="A37:F37"/>
    <mergeCell ref="H37:BI37"/>
    <mergeCell ref="BJ37:BV37"/>
    <mergeCell ref="BW37:CI37"/>
    <mergeCell ref="EO35:FE35"/>
    <mergeCell ref="A36:F36"/>
    <mergeCell ref="H36:BI36"/>
    <mergeCell ref="BJ36:BV36"/>
    <mergeCell ref="BW36:CI36"/>
    <mergeCell ref="CJ36:CV36"/>
    <mergeCell ref="CW36:DI36"/>
    <mergeCell ref="DJ36:DX36"/>
    <mergeCell ref="DY36:EN36"/>
    <mergeCell ref="EO36:FE36"/>
    <mergeCell ref="CJ35:CV35"/>
    <mergeCell ref="CW35:DI35"/>
    <mergeCell ref="DJ35:DX35"/>
    <mergeCell ref="DY35:EN35"/>
    <mergeCell ref="A35:F35"/>
    <mergeCell ref="H35:BI35"/>
    <mergeCell ref="BJ35:BV35"/>
    <mergeCell ref="BW35:CI35"/>
    <mergeCell ref="EO33:FE33"/>
    <mergeCell ref="A34:F34"/>
    <mergeCell ref="H34:BI34"/>
    <mergeCell ref="BJ34:BV34"/>
    <mergeCell ref="BW34:CI34"/>
    <mergeCell ref="CJ34:CV34"/>
    <mergeCell ref="CW34:DI34"/>
    <mergeCell ref="DJ34:DX34"/>
    <mergeCell ref="DY34:EN34"/>
    <mergeCell ref="EO34:FE34"/>
    <mergeCell ref="CJ33:CV33"/>
    <mergeCell ref="CW33:DI33"/>
    <mergeCell ref="DJ33:DX33"/>
    <mergeCell ref="DY33:EN33"/>
    <mergeCell ref="A33:F33"/>
    <mergeCell ref="H33:BI33"/>
    <mergeCell ref="BJ33:BV33"/>
    <mergeCell ref="BW33:CI33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CJ31:CV31"/>
    <mergeCell ref="CW31:DI31"/>
    <mergeCell ref="DJ31:DX31"/>
    <mergeCell ref="DY31:EN31"/>
    <mergeCell ref="A31:F31"/>
    <mergeCell ref="H31:BI31"/>
    <mergeCell ref="BJ31:BV31"/>
    <mergeCell ref="BW31:CI31"/>
    <mergeCell ref="EO29:FE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EO30:FE30"/>
    <mergeCell ref="CJ29:CV29"/>
    <mergeCell ref="CW29:DI29"/>
    <mergeCell ref="DJ29:DX29"/>
    <mergeCell ref="DY29:EN29"/>
    <mergeCell ref="A29:F29"/>
    <mergeCell ref="H29:BI29"/>
    <mergeCell ref="BJ29:BV29"/>
    <mergeCell ref="BW29:CI29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EO28:FE28"/>
    <mergeCell ref="CJ27:CV27"/>
    <mergeCell ref="CW27:DI27"/>
    <mergeCell ref="DJ27:DX27"/>
    <mergeCell ref="DY27:EN27"/>
    <mergeCell ref="A27:F27"/>
    <mergeCell ref="H27:BI27"/>
    <mergeCell ref="BJ27:BV27"/>
    <mergeCell ref="BW27:CI27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DY26:EN26"/>
    <mergeCell ref="EO26:FE26"/>
    <mergeCell ref="CJ25:CV25"/>
    <mergeCell ref="CW25:DI25"/>
    <mergeCell ref="DJ25:DX25"/>
    <mergeCell ref="DY25:EN25"/>
    <mergeCell ref="A25:F25"/>
    <mergeCell ref="H25:BI25"/>
    <mergeCell ref="BJ25:BV25"/>
    <mergeCell ref="BW25:CI25"/>
    <mergeCell ref="DY24:EN24"/>
    <mergeCell ref="EO24:FE24"/>
    <mergeCell ref="A23:F23"/>
    <mergeCell ref="H23:BI23"/>
    <mergeCell ref="A24:F24"/>
    <mergeCell ref="H24:BI24"/>
    <mergeCell ref="CW24:DI24"/>
    <mergeCell ref="DJ24:DX24"/>
    <mergeCell ref="CW23:DI23"/>
    <mergeCell ref="DJ23:DX23"/>
    <mergeCell ref="DY21:EN21"/>
    <mergeCell ref="EO21:FE21"/>
    <mergeCell ref="DY22:EN22"/>
    <mergeCell ref="EO22:FE22"/>
    <mergeCell ref="DY23:EN23"/>
    <mergeCell ref="EO23:FE23"/>
    <mergeCell ref="A22:F22"/>
    <mergeCell ref="H22:BI22"/>
    <mergeCell ref="CW22:DI22"/>
    <mergeCell ref="DJ22:DX22"/>
    <mergeCell ref="A21:F21"/>
    <mergeCell ref="H21:BI21"/>
    <mergeCell ref="CW21:DI21"/>
    <mergeCell ref="DJ21:DX21"/>
    <mergeCell ref="DY20:EN20"/>
    <mergeCell ref="EO20:FE20"/>
    <mergeCell ref="A19:F19"/>
    <mergeCell ref="H19:BI19"/>
    <mergeCell ref="A20:F20"/>
    <mergeCell ref="H20:BI20"/>
    <mergeCell ref="CW20:DI20"/>
    <mergeCell ref="DJ20:DX20"/>
    <mergeCell ref="CW19:DI19"/>
    <mergeCell ref="DJ19:DX19"/>
    <mergeCell ref="DY17:EN17"/>
    <mergeCell ref="EO17:FE17"/>
    <mergeCell ref="DY18:EN18"/>
    <mergeCell ref="EO18:FE18"/>
    <mergeCell ref="DY19:EN19"/>
    <mergeCell ref="EO19:FE19"/>
    <mergeCell ref="A18:F18"/>
    <mergeCell ref="H18:BI18"/>
    <mergeCell ref="CW18:DI18"/>
    <mergeCell ref="DJ18:DX18"/>
    <mergeCell ref="A17:F17"/>
    <mergeCell ref="H17:BI17"/>
    <mergeCell ref="CW17:DI17"/>
    <mergeCell ref="DJ17:DX17"/>
    <mergeCell ref="EO15:FE15"/>
    <mergeCell ref="A16:F16"/>
    <mergeCell ref="H16:BI16"/>
    <mergeCell ref="CW16:DI16"/>
    <mergeCell ref="DJ16:DX16"/>
    <mergeCell ref="DY16:EN16"/>
    <mergeCell ref="EO16:FE16"/>
    <mergeCell ref="CJ15:CV15"/>
    <mergeCell ref="CW15:DI15"/>
    <mergeCell ref="DJ15:DX15"/>
    <mergeCell ref="DY15:EN15"/>
    <mergeCell ref="A15:F15"/>
    <mergeCell ref="H15:BI15"/>
    <mergeCell ref="BJ15:BV15"/>
    <mergeCell ref="BW15:CI15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DJ11:DX11"/>
    <mergeCell ref="DY11:EN11"/>
    <mergeCell ref="EO11:FE11"/>
    <mergeCell ref="A12:F12"/>
    <mergeCell ref="G12:BI12"/>
    <mergeCell ref="BJ12:BV12"/>
    <mergeCell ref="BW12:CI12"/>
    <mergeCell ref="CJ12:CV12"/>
    <mergeCell ref="CW12:DI12"/>
    <mergeCell ref="DJ12:DX12"/>
    <mergeCell ref="A8:FE8"/>
    <mergeCell ref="A10:F11"/>
    <mergeCell ref="G10:BI11"/>
    <mergeCell ref="BJ10:CI10"/>
    <mergeCell ref="CJ10:DI10"/>
    <mergeCell ref="DJ10:FE10"/>
    <mergeCell ref="BJ11:BV11"/>
    <mergeCell ref="BW11:CI11"/>
    <mergeCell ref="CJ11:CV11"/>
    <mergeCell ref="CW11:DI11"/>
    <mergeCell ref="BY5:DO5"/>
    <mergeCell ref="EC5:EF5"/>
    <mergeCell ref="BY6:DO6"/>
    <mergeCell ref="A7:FE7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markovskaya</cp:lastModifiedBy>
  <cp:lastPrinted>2013-01-10T04:14:01Z</cp:lastPrinted>
  <dcterms:created xsi:type="dcterms:W3CDTF">1996-10-08T23:32:33Z</dcterms:created>
  <dcterms:modified xsi:type="dcterms:W3CDTF">2013-01-10T04:14:13Z</dcterms:modified>
  <cp:category/>
  <cp:version/>
  <cp:contentType/>
  <cp:contentStatus/>
</cp:coreProperties>
</file>