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#N/A</definedName>
    <definedName name="TABLE_2" localSheetId="0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<sst xmlns="http://schemas.openxmlformats.org/spreadsheetml/2006/main" count="119" uniqueCount="79">
  <si>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</si>
  <si>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</si>
  <si>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</si>
  <si>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</si>
  <si>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</si>
  <si>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</si>
  <si>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</si>
  <si>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</si>
  <si>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</si>
  <si>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</si>
  <si>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</si>
  <si>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</si>
  <si>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</si>
  <si>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</si>
  <si>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</si>
  <si>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</si>
  <si>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</si>
  <si>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</si>
  <si>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</si>
  <si>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</si>
  <si>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</si>
  <si>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</si>
  <si>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</si>
  <si>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</si>
  <si>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</si>
  <si>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</si>
  <si>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</si>
  <si>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</si>
  <si>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</si>
  <si>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</si>
  <si>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</si>
  <si>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</si>
  <si>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</si>
  <si>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</si>
  <si>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</si>
  <si>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</si>
  <si>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</si>
  <si>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</si>
  <si>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</si>
  <si>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Сведения о приобретении внеоборотных активов</t>
  </si>
  <si>
    <t>6.2</t>
  </si>
  <si>
    <t xml:space="preserve">ИД 2023 Toyota Land Cruiser 300 </t>
  </si>
  <si>
    <t>АО "Газпром газораспределение Пермь"</t>
  </si>
  <si>
    <t>23</t>
  </si>
  <si>
    <t>ПФ 2023 Экскаватор погрузчик HIDROMEK HMK 102S</t>
  </si>
  <si>
    <t xml:space="preserve">Амортизация планового периода; Регуляторный контракт и концессионное соглашение </t>
  </si>
  <si>
    <t>Техническое перевооружение части 1-этажного кирпичного здания - газорегуляторный пункт № 2, общая площадь 38,1 кв.м., инв.№ 1010000009, Пермский край</t>
  </si>
  <si>
    <t xml:space="preserve">Амортизация планового периода </t>
  </si>
  <si>
    <t>Техническое перевооружение 1 эт.кирпичного здания ГРП-43  Лит.Д, по адресу: город Пермь Туркестанская 51а, инв №: 0600000049</t>
  </si>
  <si>
    <t>3 кв. 2021</t>
  </si>
  <si>
    <t>3 кв. 2023</t>
  </si>
  <si>
    <t>1 кв. 2021</t>
  </si>
  <si>
    <t>5.2</t>
  </si>
  <si>
    <t>5.3</t>
  </si>
  <si>
    <t>Реконструкция здания: «Одноэтажное с антресолью кирпичное производственное здание АТЦ, г. Чайковский, ул. Промышленная 9 инв. № 0810000006, общ.пл. 80</t>
  </si>
  <si>
    <t>1 кв. 2023</t>
  </si>
  <si>
    <t>4 кв. 2023</t>
  </si>
  <si>
    <t xml:space="preserve">Амортизация планового периода; Спецнадбавка, объекты программы газификации (кроме догазификации); Регуляторный контракт и концессионное соглашение </t>
  </si>
  <si>
    <t>Распределительные газопроводы д. Соколово Верещагинского района Пермского края</t>
  </si>
  <si>
    <t>2 кв. 2022</t>
  </si>
  <si>
    <t>Спецнадбавка, объекты программы газификации (кроме догазификации)</t>
  </si>
  <si>
    <t>Распределительные газопроводы д. Сызганка Суксунского района Пермского края</t>
  </si>
  <si>
    <t>4 кв. 2022</t>
  </si>
  <si>
    <t>3.2</t>
  </si>
  <si>
    <t>Распределительные газопроводы д. Васькино Суксунского района Пермского края</t>
  </si>
  <si>
    <t xml:space="preserve">Распределительные газопроводы д. Нововознесенск Очерского района Пермского края </t>
  </si>
  <si>
    <t>Газопровод среднего давления Кировский район по ул. А.Ушакова, ул. Калинина,  ул. Сокольская от ул. Каляева до ул. Сокольская, 9</t>
  </si>
  <si>
    <t>Плата за технологическое присоединение; Заемные средства группы Газпром межрегионгаз</t>
  </si>
  <si>
    <t>Амортизация планового периода; Спецнадбавка, объекты программы газификации (кроме догазификации); Регуляторный контракт и концессионное соглашение; Плата за технологическое присоединение; Заемные средства группы Газпром межрегионгаз</t>
  </si>
  <si>
    <t>3.3</t>
  </si>
  <si>
    <t>3.4</t>
  </si>
  <si>
    <t>3.5</t>
  </si>
  <si>
    <t>2.2</t>
  </si>
  <si>
    <t>2.3</t>
  </si>
  <si>
    <t>315-426</t>
  </si>
  <si>
    <t>32-500</t>
  </si>
  <si>
    <t>32-219</t>
  </si>
  <si>
    <t>57-273</t>
  </si>
  <si>
    <t>57-219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</si>
</sst>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left"/>
    </xf>
    <xf numFmtId="0" fontId="2" fillId="34" borderId="10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0"/>
  <sheetViews>
    <sheetView tabSelected="1" view="pageBreakPreview" zoomScale="85" zoomScaleSheetLayoutView="85" zoomScalePageLayoutView="0" workbookViewId="0" topLeftCell="A1">
      <selection activeCell="EO21" sqref="EO21:FE21"/>
    </sheetView>
  </sheetViews>
  <sheetFormatPr defaultColWidth="0.875" defaultRowHeight="12.75"/>
  <cols>
    <col min="1" max="111" width="0.875" style="1" customWidth="1"/>
    <col min="112" max="112" width="8.125" style="1" customWidth="1"/>
    <col min="113" max="161" width="0.875" style="1" customWidth="1"/>
    <col min="162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43" t="s">
        <v>42</v>
      </c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</row>
    <row r="4" spans="80:137" s="8" customFormat="1" ht="11.25">
      <c r="CB4" s="44" t="s">
        <v>6</v>
      </c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</row>
    <row r="5" spans="42:47" s="5" customFormat="1" ht="15.75">
      <c r="AP5" s="6" t="s">
        <v>26</v>
      </c>
      <c r="AQ5" s="45" t="s">
        <v>43</v>
      </c>
      <c r="AR5" s="45"/>
      <c r="AS5" s="45"/>
      <c r="AT5" s="45"/>
      <c r="AU5" s="5" t="s">
        <v>27</v>
      </c>
    </row>
    <row r="7" spans="1:161" s="2" customFormat="1" ht="28.5" customHeight="1">
      <c r="A7" s="28" t="s">
        <v>9</v>
      </c>
      <c r="B7" s="29"/>
      <c r="C7" s="29"/>
      <c r="D7" s="29"/>
      <c r="E7" s="29"/>
      <c r="F7" s="29"/>
      <c r="G7" s="29"/>
      <c r="H7" s="30"/>
      <c r="I7" s="28" t="s">
        <v>10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0"/>
      <c r="AQ7" s="22" t="s">
        <v>13</v>
      </c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4"/>
      <c r="BS7" s="22" t="s">
        <v>14</v>
      </c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4"/>
      <c r="DI7" s="22" t="s">
        <v>18</v>
      </c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4"/>
    </row>
    <row r="8" spans="1:161" s="2" customFormat="1" ht="66" customHeight="1">
      <c r="A8" s="31"/>
      <c r="B8" s="32"/>
      <c r="C8" s="32"/>
      <c r="D8" s="32"/>
      <c r="E8" s="32"/>
      <c r="F8" s="32"/>
      <c r="G8" s="32"/>
      <c r="H8" s="33"/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/>
      <c r="AQ8" s="22" t="s">
        <v>11</v>
      </c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4"/>
      <c r="BE8" s="22" t="s">
        <v>12</v>
      </c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4"/>
      <c r="BS8" s="22" t="s">
        <v>15</v>
      </c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4"/>
      <c r="CG8" s="22" t="s">
        <v>16</v>
      </c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4"/>
      <c r="CU8" s="22" t="s">
        <v>17</v>
      </c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4"/>
      <c r="DI8" s="22" t="s">
        <v>19</v>
      </c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4"/>
      <c r="DY8" s="22" t="s">
        <v>20</v>
      </c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4"/>
      <c r="EO8" s="22" t="s">
        <v>21</v>
      </c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4"/>
    </row>
    <row r="9" spans="1:161" s="2" customFormat="1" ht="12.75">
      <c r="A9" s="25" t="s">
        <v>0</v>
      </c>
      <c r="B9" s="26"/>
      <c r="C9" s="26"/>
      <c r="D9" s="26"/>
      <c r="E9" s="26"/>
      <c r="F9" s="26"/>
      <c r="G9" s="26"/>
      <c r="H9" s="27"/>
      <c r="I9" s="25" t="s">
        <v>1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7"/>
      <c r="AQ9" s="25" t="s">
        <v>2</v>
      </c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7"/>
      <c r="BE9" s="25" t="s">
        <v>3</v>
      </c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7"/>
      <c r="BS9" s="25" t="s">
        <v>4</v>
      </c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7"/>
      <c r="CG9" s="25" t="s">
        <v>5</v>
      </c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7"/>
      <c r="CU9" s="25" t="s">
        <v>8</v>
      </c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7"/>
      <c r="DI9" s="25" t="s">
        <v>22</v>
      </c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7"/>
      <c r="DY9" s="25" t="s">
        <v>23</v>
      </c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7"/>
      <c r="EO9" s="25" t="s">
        <v>24</v>
      </c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7"/>
    </row>
    <row r="10" spans="1:161" s="2" customFormat="1" ht="150.75" customHeight="1">
      <c r="A10" s="12" t="s">
        <v>0</v>
      </c>
      <c r="B10" s="13"/>
      <c r="C10" s="13"/>
      <c r="D10" s="13"/>
      <c r="E10" s="13"/>
      <c r="F10" s="13"/>
      <c r="G10" s="13"/>
      <c r="H10" s="14"/>
      <c r="I10" s="3"/>
      <c r="J10" s="20" t="s">
        <v>28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1"/>
      <c r="AQ10" s="34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6"/>
      <c r="BE10" s="34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6"/>
      <c r="BS10" s="9">
        <f>BS11+BS26+BS29+BS30</f>
        <v>1741517.31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  <c r="CG10" s="9">
        <f>CG11+CG26+CG29+CG30</f>
        <v>1177899.06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1"/>
      <c r="CU10" s="17" t="s">
        <v>68</v>
      </c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9"/>
      <c r="DI10" s="37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9"/>
      <c r="DY10" s="37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9"/>
      <c r="EO10" s="37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9"/>
    </row>
    <row r="11" spans="1:161" s="2" customFormat="1" ht="149.25" customHeight="1">
      <c r="A11" s="12" t="s">
        <v>1</v>
      </c>
      <c r="B11" s="13"/>
      <c r="C11" s="13"/>
      <c r="D11" s="13"/>
      <c r="E11" s="13"/>
      <c r="F11" s="13"/>
      <c r="G11" s="13"/>
      <c r="H11" s="14"/>
      <c r="I11" s="3"/>
      <c r="J11" s="20" t="s">
        <v>29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  <c r="AQ11" s="34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6"/>
      <c r="BE11" s="34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6"/>
      <c r="BS11" s="9">
        <f>BS15+BS21+BS22</f>
        <v>1654597.8800000001</v>
      </c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  <c r="CG11" s="9">
        <f>CG15+CG21+CG22</f>
        <v>1090979.6300000001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1"/>
      <c r="CU11" s="17" t="s">
        <v>68</v>
      </c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9"/>
      <c r="DI11" s="37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9"/>
      <c r="DY11" s="37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9"/>
      <c r="EO11" s="37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pans="1:161" s="2" customFormat="1" ht="66.75" customHeight="1">
      <c r="A12" s="12" t="s">
        <v>30</v>
      </c>
      <c r="B12" s="13"/>
      <c r="C12" s="13"/>
      <c r="D12" s="13"/>
      <c r="E12" s="13"/>
      <c r="F12" s="13"/>
      <c r="G12" s="13"/>
      <c r="H12" s="14"/>
      <c r="I12" s="3"/>
      <c r="J12" s="20" t="s">
        <v>66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1"/>
      <c r="AQ12" s="12" t="s">
        <v>62</v>
      </c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4"/>
      <c r="BE12" s="12" t="s">
        <v>56</v>
      </c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4"/>
      <c r="BS12" s="9">
        <v>55000</v>
      </c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  <c r="CG12" s="9">
        <v>49958.29</v>
      </c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1"/>
      <c r="CU12" s="17" t="s">
        <v>60</v>
      </c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9"/>
      <c r="DI12" s="46">
        <v>1.7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8"/>
      <c r="DY12" s="46" t="s">
        <v>74</v>
      </c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8"/>
      <c r="EO12" s="46">
        <v>0</v>
      </c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8"/>
    </row>
    <row r="13" spans="1:161" s="2" customFormat="1" ht="66.75" customHeight="1">
      <c r="A13" s="12" t="s">
        <v>72</v>
      </c>
      <c r="B13" s="13"/>
      <c r="C13" s="13"/>
      <c r="D13" s="13"/>
      <c r="E13" s="13"/>
      <c r="F13" s="13"/>
      <c r="G13" s="13"/>
      <c r="H13" s="14"/>
      <c r="I13" s="3"/>
      <c r="J13" s="15" t="s">
        <v>46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12" t="s">
        <v>49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4"/>
      <c r="BE13" s="12" t="s">
        <v>50</v>
      </c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4"/>
      <c r="BS13" s="9">
        <v>40888.34</v>
      </c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1"/>
      <c r="CG13" s="9">
        <v>39390.61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1"/>
      <c r="CU13" s="17" t="s">
        <v>47</v>
      </c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9"/>
      <c r="DI13" s="9">
        <v>0</v>
      </c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1"/>
      <c r="DY13" s="9">
        <v>0</v>
      </c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1"/>
      <c r="EO13" s="9">
        <v>1</v>
      </c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1"/>
    </row>
    <row r="14" spans="1:161" s="2" customFormat="1" ht="82.5" customHeight="1">
      <c r="A14" s="12" t="s">
        <v>73</v>
      </c>
      <c r="B14" s="13"/>
      <c r="C14" s="13"/>
      <c r="D14" s="13"/>
      <c r="E14" s="13"/>
      <c r="F14" s="13"/>
      <c r="G14" s="13"/>
      <c r="H14" s="14"/>
      <c r="I14" s="3"/>
      <c r="J14" s="15" t="s">
        <v>54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/>
      <c r="AQ14" s="12" t="s">
        <v>55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4"/>
      <c r="BE14" s="12" t="s">
        <v>56</v>
      </c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4"/>
      <c r="BS14" s="9">
        <v>33678.74</v>
      </c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  <c r="CG14" s="9">
        <v>33678.74</v>
      </c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1"/>
      <c r="CU14" s="17" t="s">
        <v>47</v>
      </c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9"/>
      <c r="DI14" s="9">
        <v>0</v>
      </c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9">
        <v>0</v>
      </c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>
        <v>0</v>
      </c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2" customFormat="1" ht="106.5" customHeight="1">
      <c r="A15" s="12" t="s">
        <v>2</v>
      </c>
      <c r="B15" s="13"/>
      <c r="C15" s="13"/>
      <c r="D15" s="13"/>
      <c r="E15" s="13"/>
      <c r="F15" s="13"/>
      <c r="G15" s="13"/>
      <c r="H15" s="14"/>
      <c r="I15" s="3"/>
      <c r="J15" s="20" t="s">
        <v>31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34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6"/>
      <c r="BE15" s="34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6"/>
      <c r="BS15" s="9">
        <v>353431.01</v>
      </c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9">
        <f>80571.83+1620+147231.98+88835.31</f>
        <v>318259.12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1"/>
      <c r="CU15" s="17" t="s">
        <v>57</v>
      </c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9"/>
      <c r="DI15" s="37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9"/>
      <c r="DY15" s="37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9"/>
      <c r="EO15" s="37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2" customFormat="1" ht="48.75" customHeight="1">
      <c r="A16" s="12" t="s">
        <v>32</v>
      </c>
      <c r="B16" s="13"/>
      <c r="C16" s="13"/>
      <c r="D16" s="13"/>
      <c r="E16" s="13"/>
      <c r="F16" s="13"/>
      <c r="G16" s="13"/>
      <c r="H16" s="14"/>
      <c r="I16" s="3"/>
      <c r="J16" s="15" t="s">
        <v>58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/>
      <c r="AQ16" s="12" t="s">
        <v>59</v>
      </c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4"/>
      <c r="BE16" s="12" t="s">
        <v>56</v>
      </c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4"/>
      <c r="BS16" s="9">
        <v>34044.74</v>
      </c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1"/>
      <c r="CG16" s="9">
        <v>20563.84</v>
      </c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1"/>
      <c r="CU16" s="17" t="s">
        <v>60</v>
      </c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9"/>
      <c r="DI16" s="46">
        <v>7.9</v>
      </c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8"/>
      <c r="DY16" s="46" t="s">
        <v>75</v>
      </c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8"/>
      <c r="EO16" s="46">
        <v>0</v>
      </c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8"/>
    </row>
    <row r="17" spans="1:161" s="2" customFormat="1" ht="54" customHeight="1">
      <c r="A17" s="12" t="s">
        <v>63</v>
      </c>
      <c r="B17" s="13"/>
      <c r="C17" s="13"/>
      <c r="D17" s="13"/>
      <c r="E17" s="13"/>
      <c r="F17" s="13"/>
      <c r="G17" s="13"/>
      <c r="H17" s="14"/>
      <c r="I17" s="3"/>
      <c r="J17" s="15" t="s">
        <v>61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/>
      <c r="AQ17" s="12" t="s">
        <v>62</v>
      </c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12" t="s">
        <v>56</v>
      </c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4"/>
      <c r="BS17" s="9">
        <v>27710.39</v>
      </c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1"/>
      <c r="CG17" s="9">
        <v>13000</v>
      </c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1"/>
      <c r="CU17" s="17" t="s">
        <v>60</v>
      </c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9"/>
      <c r="DI17" s="46">
        <v>6.3</v>
      </c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8"/>
      <c r="DY17" s="46" t="s">
        <v>76</v>
      </c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8"/>
      <c r="EO17" s="46">
        <v>0</v>
      </c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8"/>
    </row>
    <row r="18" spans="1:161" s="2" customFormat="1" ht="45" customHeight="1">
      <c r="A18" s="12" t="s">
        <v>69</v>
      </c>
      <c r="B18" s="13"/>
      <c r="C18" s="13"/>
      <c r="D18" s="13"/>
      <c r="E18" s="13"/>
      <c r="F18" s="13"/>
      <c r="G18" s="13"/>
      <c r="H18" s="14"/>
      <c r="I18" s="3"/>
      <c r="J18" s="15" t="s">
        <v>64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/>
      <c r="AQ18" s="12" t="s">
        <v>62</v>
      </c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12" t="s">
        <v>56</v>
      </c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4"/>
      <c r="BS18" s="9">
        <v>32533.8</v>
      </c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1"/>
      <c r="CG18" s="9">
        <v>15000</v>
      </c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1"/>
      <c r="CU18" s="17" t="s">
        <v>60</v>
      </c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9"/>
      <c r="DI18" s="46">
        <v>7.6</v>
      </c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8"/>
      <c r="DY18" s="46" t="s">
        <v>77</v>
      </c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8"/>
      <c r="EO18" s="46">
        <v>0</v>
      </c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spans="1:161" s="2" customFormat="1" ht="51.75" customHeight="1">
      <c r="A19" s="12" t="s">
        <v>70</v>
      </c>
      <c r="B19" s="13"/>
      <c r="C19" s="13"/>
      <c r="D19" s="13"/>
      <c r="E19" s="13"/>
      <c r="F19" s="13"/>
      <c r="G19" s="13"/>
      <c r="H19" s="14"/>
      <c r="I19" s="3"/>
      <c r="J19" s="15" t="s">
        <v>65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2" t="s">
        <v>62</v>
      </c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4"/>
      <c r="BE19" s="12" t="s">
        <v>56</v>
      </c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4"/>
      <c r="BS19" s="9">
        <v>36599.05</v>
      </c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1"/>
      <c r="CG19" s="9">
        <v>13000</v>
      </c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1"/>
      <c r="CU19" s="17" t="s">
        <v>60</v>
      </c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9"/>
      <c r="DI19" s="46">
        <v>8.3</v>
      </c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8"/>
      <c r="DY19" s="46" t="s">
        <v>78</v>
      </c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8"/>
      <c r="EO19" s="46">
        <v>0</v>
      </c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8"/>
    </row>
    <row r="20" spans="1:161" s="2" customFormat="1" ht="63.75" customHeight="1">
      <c r="A20" s="12" t="s">
        <v>71</v>
      </c>
      <c r="B20" s="13"/>
      <c r="C20" s="13"/>
      <c r="D20" s="13"/>
      <c r="E20" s="13"/>
      <c r="F20" s="13"/>
      <c r="G20" s="13"/>
      <c r="H20" s="14"/>
      <c r="I20" s="3"/>
      <c r="J20" s="20" t="s">
        <v>66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12" t="s">
        <v>62</v>
      </c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12" t="s">
        <v>56</v>
      </c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4"/>
      <c r="BS20" s="9">
        <v>55000</v>
      </c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  <c r="CG20" s="9">
        <v>49958.29</v>
      </c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1"/>
      <c r="CU20" s="17" t="s">
        <v>60</v>
      </c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9"/>
      <c r="DI20" s="46">
        <v>1.7</v>
      </c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8"/>
      <c r="DY20" s="46" t="s">
        <v>74</v>
      </c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8"/>
      <c r="EO20" s="46">
        <v>0</v>
      </c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8"/>
    </row>
    <row r="21" spans="1:161" s="2" customFormat="1" ht="63" customHeight="1">
      <c r="A21" s="12" t="s">
        <v>3</v>
      </c>
      <c r="B21" s="13"/>
      <c r="C21" s="13"/>
      <c r="D21" s="13"/>
      <c r="E21" s="13"/>
      <c r="F21" s="13"/>
      <c r="G21" s="13"/>
      <c r="H21" s="14"/>
      <c r="I21" s="3"/>
      <c r="J21" s="20" t="s">
        <v>33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34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6"/>
      <c r="BE21" s="34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6"/>
      <c r="BS21" s="9">
        <v>844925.17</v>
      </c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1"/>
      <c r="CG21" s="9">
        <f>248100.69+358991.63</f>
        <v>607092.3200000001</v>
      </c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1"/>
      <c r="CU21" s="17" t="s">
        <v>67</v>
      </c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9"/>
      <c r="DI21" s="37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9"/>
      <c r="DY21" s="37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9"/>
      <c r="EO21" s="37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2" customFormat="1" ht="69" customHeight="1">
      <c r="A22" s="12" t="s">
        <v>4</v>
      </c>
      <c r="B22" s="13"/>
      <c r="C22" s="13"/>
      <c r="D22" s="13"/>
      <c r="E22" s="13"/>
      <c r="F22" s="13"/>
      <c r="G22" s="13"/>
      <c r="H22" s="14"/>
      <c r="I22" s="3"/>
      <c r="J22" s="20" t="s">
        <v>34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/>
      <c r="AQ22" s="34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6"/>
      <c r="BE22" s="34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6"/>
      <c r="BS22" s="9">
        <f>456241.7</f>
        <v>456241.7</v>
      </c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1"/>
      <c r="CG22" s="9">
        <v>165628.19</v>
      </c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1"/>
      <c r="CU22" s="17" t="s">
        <v>45</v>
      </c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9"/>
      <c r="DI22" s="37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9"/>
      <c r="DY22" s="37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9"/>
      <c r="EO22" s="37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2" customFormat="1" ht="77.25" customHeight="1">
      <c r="A23" s="12" t="s">
        <v>35</v>
      </c>
      <c r="B23" s="13"/>
      <c r="C23" s="13"/>
      <c r="D23" s="13"/>
      <c r="E23" s="13"/>
      <c r="F23" s="13"/>
      <c r="G23" s="13"/>
      <c r="H23" s="14"/>
      <c r="I23" s="3"/>
      <c r="J23" s="15" t="s">
        <v>46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/>
      <c r="AQ23" s="12" t="s">
        <v>49</v>
      </c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12" t="s">
        <v>50</v>
      </c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4"/>
      <c r="BS23" s="9">
        <v>40888.34</v>
      </c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1"/>
      <c r="CG23" s="9">
        <v>39390.61</v>
      </c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1"/>
      <c r="CU23" s="17" t="s">
        <v>47</v>
      </c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9"/>
      <c r="DI23" s="9">
        <v>0</v>
      </c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9">
        <v>0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9">
        <v>1</v>
      </c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  <row r="24" spans="1:161" s="2" customFormat="1" ht="68.25" customHeight="1">
      <c r="A24" s="12" t="s">
        <v>52</v>
      </c>
      <c r="B24" s="13"/>
      <c r="C24" s="13"/>
      <c r="D24" s="13"/>
      <c r="E24" s="13"/>
      <c r="F24" s="13"/>
      <c r="G24" s="13"/>
      <c r="H24" s="14"/>
      <c r="I24" s="3"/>
      <c r="J24" s="15" t="s">
        <v>48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6"/>
      <c r="AQ24" s="12" t="s">
        <v>51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  <c r="BE24" s="12" t="s">
        <v>50</v>
      </c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9">
        <v>16423.91</v>
      </c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1"/>
      <c r="CG24" s="9">
        <v>15595.25</v>
      </c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1"/>
      <c r="CU24" s="17" t="s">
        <v>47</v>
      </c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9"/>
      <c r="DI24" s="9">
        <v>0</v>
      </c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9">
        <v>0</v>
      </c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9">
        <v>1</v>
      </c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  <row r="25" spans="1:161" s="2" customFormat="1" ht="81" customHeight="1">
      <c r="A25" s="12" t="s">
        <v>53</v>
      </c>
      <c r="B25" s="13"/>
      <c r="C25" s="13"/>
      <c r="D25" s="13"/>
      <c r="E25" s="13"/>
      <c r="F25" s="13"/>
      <c r="G25" s="13"/>
      <c r="H25" s="14"/>
      <c r="I25" s="3"/>
      <c r="J25" s="15" t="s">
        <v>54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6"/>
      <c r="AQ25" s="12" t="s">
        <v>55</v>
      </c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4"/>
      <c r="BE25" s="12" t="s">
        <v>56</v>
      </c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4"/>
      <c r="BS25" s="9">
        <v>33678.74</v>
      </c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>
        <v>33678.74</v>
      </c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1"/>
      <c r="CU25" s="17" t="s">
        <v>47</v>
      </c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9"/>
      <c r="DI25" s="9">
        <v>0</v>
      </c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9">
        <v>0</v>
      </c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9">
        <v>0</v>
      </c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</row>
    <row r="26" spans="1:161" s="2" customFormat="1" ht="38.25" customHeight="1">
      <c r="A26" s="12" t="s">
        <v>5</v>
      </c>
      <c r="B26" s="13"/>
      <c r="C26" s="13"/>
      <c r="D26" s="13"/>
      <c r="E26" s="13"/>
      <c r="F26" s="13"/>
      <c r="G26" s="13"/>
      <c r="H26" s="14"/>
      <c r="I26" s="3"/>
      <c r="J26" s="20" t="s">
        <v>36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1"/>
      <c r="AQ26" s="34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6"/>
      <c r="BE26" s="34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6"/>
      <c r="BS26" s="9">
        <v>86919.43</v>
      </c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1"/>
      <c r="CG26" s="9">
        <v>86919.43</v>
      </c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1"/>
      <c r="CU26" s="17" t="s">
        <v>47</v>
      </c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9"/>
      <c r="DI26" s="37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9"/>
      <c r="DY26" s="37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9"/>
      <c r="EO26" s="37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9"/>
    </row>
    <row r="27" spans="1:161" s="2" customFormat="1" ht="30.75" customHeight="1">
      <c r="A27" s="12" t="s">
        <v>37</v>
      </c>
      <c r="B27" s="13"/>
      <c r="C27" s="13"/>
      <c r="D27" s="13"/>
      <c r="E27" s="13"/>
      <c r="F27" s="13"/>
      <c r="G27" s="13"/>
      <c r="H27" s="14"/>
      <c r="I27" s="3"/>
      <c r="J27" s="15" t="s">
        <v>41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6"/>
      <c r="AQ27" s="12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4"/>
      <c r="BE27" s="12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4"/>
      <c r="BS27" s="9">
        <v>14500</v>
      </c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1"/>
      <c r="CG27" s="9">
        <v>14500</v>
      </c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1"/>
      <c r="CU27" s="17" t="s">
        <v>47</v>
      </c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9"/>
      <c r="DI27" s="9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9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1"/>
    </row>
    <row r="28" spans="1:161" s="2" customFormat="1" ht="27.75" customHeight="1">
      <c r="A28" s="12" t="s">
        <v>40</v>
      </c>
      <c r="B28" s="13"/>
      <c r="C28" s="13"/>
      <c r="D28" s="13"/>
      <c r="E28" s="13"/>
      <c r="F28" s="13"/>
      <c r="G28" s="13"/>
      <c r="H28" s="14"/>
      <c r="I28" s="3"/>
      <c r="J28" s="15" t="s">
        <v>44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6"/>
      <c r="AQ28" s="12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4"/>
      <c r="BE28" s="12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4"/>
      <c r="BS28" s="9">
        <v>11800</v>
      </c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1"/>
      <c r="CG28" s="9">
        <v>11800</v>
      </c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1"/>
      <c r="CU28" s="17" t="s">
        <v>47</v>
      </c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9"/>
      <c r="DI28" s="9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1"/>
      <c r="DY28" s="9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1"/>
      <c r="EO28" s="9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1"/>
    </row>
    <row r="29" spans="1:161" s="2" customFormat="1" ht="25.5" customHeight="1">
      <c r="A29" s="12" t="s">
        <v>8</v>
      </c>
      <c r="B29" s="13"/>
      <c r="C29" s="13"/>
      <c r="D29" s="13"/>
      <c r="E29" s="13"/>
      <c r="F29" s="13"/>
      <c r="G29" s="13"/>
      <c r="H29" s="14"/>
      <c r="I29" s="3"/>
      <c r="J29" s="20" t="s">
        <v>38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34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6"/>
      <c r="BE29" s="34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6"/>
      <c r="BS29" s="9">
        <v>0</v>
      </c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1"/>
      <c r="CG29" s="9">
        <v>0</v>
      </c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1"/>
      <c r="CU29" s="40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2"/>
      <c r="DI29" s="37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9"/>
      <c r="DY29" s="37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9"/>
      <c r="EO29" s="37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9"/>
    </row>
    <row r="30" spans="1:161" s="2" customFormat="1" ht="25.5" customHeight="1">
      <c r="A30" s="12" t="s">
        <v>22</v>
      </c>
      <c r="B30" s="13"/>
      <c r="C30" s="13"/>
      <c r="D30" s="13"/>
      <c r="E30" s="13"/>
      <c r="F30" s="13"/>
      <c r="G30" s="13"/>
      <c r="H30" s="14"/>
      <c r="I30" s="3"/>
      <c r="J30" s="20" t="s">
        <v>39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1"/>
      <c r="AQ30" s="34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6"/>
      <c r="BE30" s="34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6"/>
      <c r="BS30" s="9">
        <v>0</v>
      </c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1"/>
      <c r="CG30" s="9">
        <v>0</v>
      </c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1"/>
      <c r="CU30" s="9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1"/>
      <c r="DI30" s="37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9"/>
      <c r="DY30" s="37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9"/>
      <c r="EO30" s="37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9"/>
    </row>
  </sheetData>
  <sheetProtection/>
  <mergeCells count="236">
    <mergeCell ref="EO28:FE28"/>
    <mergeCell ref="A24:H24"/>
    <mergeCell ref="J24:AP24"/>
    <mergeCell ref="AQ24:BD24"/>
    <mergeCell ref="BE24:BR24"/>
    <mergeCell ref="BS24:CF24"/>
    <mergeCell ref="CG24:CT24"/>
    <mergeCell ref="EO24:FE24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DI30:DX30"/>
    <mergeCell ref="CB4:EG4"/>
    <mergeCell ref="AQ5:AT5"/>
    <mergeCell ref="DY30:EN30"/>
    <mergeCell ref="EO30:FE30"/>
    <mergeCell ref="DY29:EN29"/>
    <mergeCell ref="EO29:FE29"/>
    <mergeCell ref="CU24:DH24"/>
    <mergeCell ref="DI24:DX24"/>
    <mergeCell ref="DY24:EN24"/>
    <mergeCell ref="CU29:DH29"/>
    <mergeCell ref="CB3:EG3"/>
    <mergeCell ref="A30:H30"/>
    <mergeCell ref="J30:AP30"/>
    <mergeCell ref="AQ30:BD30"/>
    <mergeCell ref="BE30:BR30"/>
    <mergeCell ref="BS30:CF30"/>
    <mergeCell ref="CG30:CT30"/>
    <mergeCell ref="CU30:DH30"/>
    <mergeCell ref="DI29:DX29"/>
    <mergeCell ref="CU27:DH27"/>
    <mergeCell ref="DI27:DX27"/>
    <mergeCell ref="DY27:EN27"/>
    <mergeCell ref="EO27:FE27"/>
    <mergeCell ref="A29:H29"/>
    <mergeCell ref="J29:AP29"/>
    <mergeCell ref="AQ29:BD29"/>
    <mergeCell ref="BE29:BR29"/>
    <mergeCell ref="BS29:CF29"/>
    <mergeCell ref="CG29:CT29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3:DH23"/>
    <mergeCell ref="DI23:DX23"/>
    <mergeCell ref="DY23:EN23"/>
    <mergeCell ref="EO23:FE23"/>
    <mergeCell ref="A26:H26"/>
    <mergeCell ref="J26:AP26"/>
    <mergeCell ref="AQ26:BD26"/>
    <mergeCell ref="BE26:BR26"/>
    <mergeCell ref="BS26:CF26"/>
    <mergeCell ref="CG26:CT26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A22:H22"/>
    <mergeCell ref="J22:AP22"/>
    <mergeCell ref="AQ22:BD22"/>
    <mergeCell ref="BE22:BR22"/>
    <mergeCell ref="BS22:CF22"/>
    <mergeCell ref="CG22:CT22"/>
    <mergeCell ref="DI21:DX21"/>
    <mergeCell ref="DY21:EN21"/>
    <mergeCell ref="EO21:FE21"/>
    <mergeCell ref="CU13:DH13"/>
    <mergeCell ref="DI13:DX13"/>
    <mergeCell ref="DY13:EN13"/>
    <mergeCell ref="EO13:FE13"/>
    <mergeCell ref="CU14:DH14"/>
    <mergeCell ref="DI14:DX14"/>
    <mergeCell ref="DY14:EN14"/>
    <mergeCell ref="DI16:DX16"/>
    <mergeCell ref="DY16:EN16"/>
    <mergeCell ref="EO16:FE16"/>
    <mergeCell ref="A21:H21"/>
    <mergeCell ref="J21:AP21"/>
    <mergeCell ref="AQ21:BD21"/>
    <mergeCell ref="BE21:BR21"/>
    <mergeCell ref="BS21:CF21"/>
    <mergeCell ref="CG21:CT21"/>
    <mergeCell ref="CU21:DH21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2:DX12"/>
    <mergeCell ref="DY12:EN12"/>
    <mergeCell ref="EO12:FE12"/>
    <mergeCell ref="A15:H15"/>
    <mergeCell ref="J15:AP15"/>
    <mergeCell ref="AQ15:BD15"/>
    <mergeCell ref="BE15:BR15"/>
    <mergeCell ref="BS15:CF15"/>
    <mergeCell ref="CG15:CT15"/>
    <mergeCell ref="CU15:DH15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9:DX9"/>
    <mergeCell ref="DY9:EN9"/>
    <mergeCell ref="EO9:FE9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I9:AP9"/>
    <mergeCell ref="I7:AP8"/>
    <mergeCell ref="AQ8:BD8"/>
    <mergeCell ref="AQ7:BR7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A25:H25"/>
    <mergeCell ref="J25:AP25"/>
    <mergeCell ref="DY17:EN17"/>
    <mergeCell ref="EO17:FE17"/>
    <mergeCell ref="A20:H20"/>
    <mergeCell ref="J20:AP20"/>
    <mergeCell ref="AQ20:BD20"/>
    <mergeCell ref="BE20:BR20"/>
    <mergeCell ref="BS20:CF20"/>
    <mergeCell ref="CG20:CT20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CU20:DH20"/>
    <mergeCell ref="DI20:DX20"/>
    <mergeCell ref="DY20:EN20"/>
    <mergeCell ref="EO20:FE20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13:H13"/>
    <mergeCell ref="J13:AP13"/>
    <mergeCell ref="AQ13:BD13"/>
    <mergeCell ref="BE13:BR13"/>
    <mergeCell ref="BS13:CF13"/>
    <mergeCell ref="CG13:CT13"/>
    <mergeCell ref="EO14:FE14"/>
    <mergeCell ref="A14:H14"/>
    <mergeCell ref="J14:AP14"/>
    <mergeCell ref="AQ14:BD14"/>
    <mergeCell ref="BE14:BR14"/>
    <mergeCell ref="BS14:CF14"/>
    <mergeCell ref="CG14:CT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Воробьева Анастасия Николаевна</cp:lastModifiedBy>
  <cp:lastPrinted>2019-01-31T08:54:48Z</cp:lastPrinted>
  <dcterms:created xsi:type="dcterms:W3CDTF">2011-01-11T10:25:48Z</dcterms:created>
  <dcterms:modified xsi:type="dcterms:W3CDTF">2023-05-04T09:32:50Z</dcterms:modified>
  <cp:category/>
  <cp:version/>
  <cp:contentType/>
  <cp:contentStatus/>
</cp:coreProperties>
</file>