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8"/>
  </externalReferences>
  <definedNames>
    <definedName name="_xlnm.Print_Area" localSheetId="0">'2019'!$A$1:$DA$71</definedName>
    <definedName name="_xlnm.Print_Area" localSheetId="1">'2020'!$A$1:$DA$71</definedName>
    <definedName name="_xlnm.Print_Area" localSheetId="2">'2021'!$A$1:$DA$71</definedName>
    <definedName name="_xlnm.Print_Area" localSheetId="3">'2022'!$A$1:$DA$71</definedName>
    <definedName name="_xlnm.Print_Area" localSheetId="4">'2023'!$A$1:$DA$71</definedName>
  </definedNames>
  <calcPr fullCalcOnLoad="1"/>
</workbook>
</file>

<file path=xl/sharedStrings.xml><?xml version="1.0" encoding="utf-8"?>
<sst xmlns="http://schemas.openxmlformats.org/spreadsheetml/2006/main" count="935" uniqueCount="134">
  <si>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</si>
  <si>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</si>
  <si>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</si>
  <si>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</si>
  <si>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</si>
  <si>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</si>
  <si>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</si>
  <si>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</si>
  <si>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</si>
  <si>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</si>
  <si>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</si>
  <si>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</si>
  <si>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</si>
  <si>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</si>
  <si>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</si>
  <si>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</si>
  <si>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</si>
  <si>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</si>
  <si>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</si>
  <si>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</si>
  <si>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</si>
  <si>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</si>
  <si>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</si>
  <si>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</si>
  <si>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</si>
  <si>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</si>
  <si>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</si>
  <si>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</si>
  <si>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</si>
  <si>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</si>
  <si>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</si>
  <si>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</si>
  <si>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</si>
  <si>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</si>
  <si>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</si>
  <si>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</si>
  <si>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</si>
  <si>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</si>
  <si>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</si>
  <si>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</si>
  <si>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</si>
  <si>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</si>
  <si>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</si>
  <si>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</si>
  <si>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</si>
  <si>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</si>
  <si>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</si>
  <si>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</si>
  <si>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</si>
  <si>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</si>
  <si>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</si>
  <si>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</si>
  <si>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</si>
  <si>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</si>
  <si>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</si>
  <si>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</si>
  <si>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</si>
  <si>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</si>
  <si>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</si>
  <si>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</si>
  <si>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</si>
  <si>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</si>
  <si>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</si>
  <si>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</si>
  <si>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</si>
  <si>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</si>
  <si>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</si>
  <si>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</si>
  <si>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</si>
  <si>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</si>
  <si>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</si>
  <si>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</si>
  <si>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</si>
  <si>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</si>
  <si>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</si>
  <si>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</si>
  <si>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</si>
  <si>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</si>
  <si>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</si>
  <si>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</si>
  <si>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</si>
  <si>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</si>
  <si>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</si>
  <si>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</si>
  <si>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</si>
  <si>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</si>
  <si>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</si>
  <si>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</si>
  <si>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</si>
  <si>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</si>
  <si>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</si>
  <si>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</si>
  <si>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</si>
  <si>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</si>
  <si>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</si>
  <si>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</si>
  <si>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</si>
  <si>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</si>
  <si>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</si>
  <si>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</si>
  <si>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</si>
  <si>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</si>
  <si>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</si>
  <si>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</si>
  <si>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</si>
  <si>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</si>
  <si>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</si>
  <si>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</si>
  <si>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</si>
  <si>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</si>
  <si>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</si>
  <si>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</si>
  <si>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</si>
  <si>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</si>
  <si>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</si>
  <si>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</si>
  <si>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</si>
  <si>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</si>
  <si>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</si>
  <si>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</si>
  <si>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</si>
  <si>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</si>
  <si>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</si>
  <si>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</si>
  <si>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</si>
  <si>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</si>
  <si>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Пермь"</t>
  </si>
  <si>
    <t>19</t>
  </si>
  <si>
    <t>Пермского края</t>
  </si>
  <si>
    <t>на 20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</si>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</sst>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Eko_Otdel\&#1044;&#1086;&#1082;&#1091;&#1084;&#1077;&#1085;&#1090;&#1099;%20&#1064;&#1077;&#1083;&#1082;&#1086;&#1074;&#1086;&#1081;\&#1056;&#1072;&#1089;&#1095;&#1077;&#1090;&#1099;%20&#1090;&#1072;&#1088;&#1080;&#1092;&#1086;&#1074;%20&#1087;&#1086;%20&#1090;&#1088;-&#1082;&#1077;%20&#1080;%20&#1089;&#1078;.%20&#1075;&#1072;&#1079;&#1091;\&#1056;&#1072;&#1089;&#1095;&#1077;&#1090;%20&#1090;&#1072;&#1088;&#1080;&#1092;&#1086;&#1074;%20&#1085;&#1072;%20&#1090;&#1088;&#1072;&#1085;&#1089;&#1087;&#1086;&#1088;&#1090;&#1080;&#1088;&#1086;&#1074;&#1082;&#1091;%20&#1085;&#1072;%202019-2023\&#1069;&#1047;%20&#1043;&#1055;&#1056;&#1043;%20&#1055;&#1077;&#1088;&#1084;&#1100;_&#1086;&#1090;_&#1060;&#1040;&#1057;_2019_08_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затраты)"/>
      <sheetName val="2019"/>
      <sheetName val="2020"/>
      <sheetName val="2021"/>
      <sheetName val="2022"/>
      <sheetName val="202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CH66" sqref="CH66:DA66"/>
    </sheetView>
  </sheetViews>
  <sheetFormatPr defaultColWidth="0.875" defaultRowHeight="12.75"/>
  <cols>
    <col min="1" max="109" width="0.875" style="1" customWidth="1"/>
    <col min="110" max="110" width="1.00390625" style="1" customWidth="1"/>
    <col min="111" max="121" width="0.875" style="1" customWidth="1"/>
    <col min="122" max="122" width="1.1210937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4" t="s">
        <v>126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129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 t="s">
        <v>127</v>
      </c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="2" customFormat="1" ht="15"/>
    <row r="10" spans="1:105" s="5" customFormat="1" ht="22.5" customHeight="1">
      <c r="A10" s="49" t="s">
        <v>1</v>
      </c>
      <c r="B10" s="49"/>
      <c r="C10" s="49"/>
      <c r="D10" s="49"/>
      <c r="E10" s="49"/>
      <c r="F10" s="49"/>
      <c r="G10" s="49"/>
      <c r="H10" s="49"/>
      <c r="I10" s="49" t="s">
        <v>75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 t="s">
        <v>2</v>
      </c>
      <c r="BY10" s="49"/>
      <c r="BZ10" s="49"/>
      <c r="CA10" s="49"/>
      <c r="CB10" s="49"/>
      <c r="CC10" s="49"/>
      <c r="CD10" s="49"/>
      <c r="CE10" s="49"/>
      <c r="CF10" s="49"/>
      <c r="CG10" s="49"/>
      <c r="CH10" s="49" t="s">
        <v>83</v>
      </c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1" spans="1:122" s="10" customFormat="1" ht="11.25" customHeight="1">
      <c r="A11" s="20">
        <v>1</v>
      </c>
      <c r="B11" s="21"/>
      <c r="C11" s="21"/>
      <c r="D11" s="21"/>
      <c r="E11" s="21"/>
      <c r="F11" s="21"/>
      <c r="G11" s="21"/>
      <c r="H11" s="22"/>
      <c r="I11" s="11"/>
      <c r="J11" s="41" t="s">
        <v>84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43">
        <f>CH12+CH13+CH14+CH19+CH20</f>
        <v>1979703.5281268237</v>
      </c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  <c r="DF11" s="13"/>
      <c r="DR11" s="13"/>
    </row>
    <row r="12" spans="1:110" s="5" customFormat="1" ht="11.25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41" t="s">
        <v>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43">
        <v>781780.74</v>
      </c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  <c r="DF12" s="13"/>
    </row>
    <row r="13" spans="1:110" s="5" customFormat="1" ht="11.25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41" t="s">
        <v>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2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43">
        <v>233361.5509</v>
      </c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  <c r="DF13" s="13"/>
    </row>
    <row r="14" spans="1:110" s="5" customFormat="1" ht="11.25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41" t="s">
        <v>85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43">
        <f>CH15+CH16+CH17+CH18</f>
        <v>199177.89580000003</v>
      </c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5"/>
      <c r="DF14" s="13"/>
    </row>
    <row r="15" spans="1:110" s="5" customFormat="1" ht="11.25">
      <c r="A15" s="20" t="s">
        <v>8</v>
      </c>
      <c r="B15" s="21"/>
      <c r="C15" s="21"/>
      <c r="D15" s="21"/>
      <c r="E15" s="21"/>
      <c r="F15" s="21"/>
      <c r="G15" s="21"/>
      <c r="H15" s="22"/>
      <c r="I15" s="11"/>
      <c r="J15" s="31" t="s">
        <v>77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46">
        <v>115892.96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F15" s="13"/>
    </row>
    <row r="16" spans="1:110" s="5" customFormat="1" ht="11.25">
      <c r="A16" s="20" t="s">
        <v>9</v>
      </c>
      <c r="B16" s="21"/>
      <c r="C16" s="21"/>
      <c r="D16" s="21"/>
      <c r="E16" s="21"/>
      <c r="F16" s="21"/>
      <c r="G16" s="21"/>
      <c r="H16" s="22"/>
      <c r="I16" s="11"/>
      <c r="J16" s="31" t="s">
        <v>86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46">
        <v>13838.3926</v>
      </c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8"/>
      <c r="DF16" s="13"/>
    </row>
    <row r="17" spans="1:110" s="5" customFormat="1" ht="11.25">
      <c r="A17" s="20" t="s">
        <v>10</v>
      </c>
      <c r="B17" s="21"/>
      <c r="C17" s="21"/>
      <c r="D17" s="21"/>
      <c r="E17" s="21"/>
      <c r="F17" s="21"/>
      <c r="G17" s="21"/>
      <c r="H17" s="22"/>
      <c r="I17" s="11"/>
      <c r="J17" s="31" t="s">
        <v>87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46">
        <v>50436.82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  <c r="DF17" s="13"/>
    </row>
    <row r="18" spans="1:110" s="5" customFormat="1" ht="11.25">
      <c r="A18" s="20" t="s">
        <v>11</v>
      </c>
      <c r="B18" s="21"/>
      <c r="C18" s="21"/>
      <c r="D18" s="21"/>
      <c r="E18" s="21"/>
      <c r="F18" s="21"/>
      <c r="G18" s="21"/>
      <c r="H18" s="22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46">
        <v>19009.7232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  <c r="DF18" s="13"/>
    </row>
    <row r="19" spans="1:110" s="5" customFormat="1" ht="11.25">
      <c r="A19" s="38" t="s">
        <v>12</v>
      </c>
      <c r="B19" s="39"/>
      <c r="C19" s="39"/>
      <c r="D19" s="39"/>
      <c r="E19" s="39"/>
      <c r="F19" s="39"/>
      <c r="G19" s="39"/>
      <c r="H19" s="40"/>
      <c r="I19" s="9"/>
      <c r="J19" s="41" t="s">
        <v>88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2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43">
        <v>193376.73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  <c r="DF19" s="13"/>
    </row>
    <row r="20" spans="1:110" s="5" customFormat="1" ht="11.25">
      <c r="A20" s="38" t="s">
        <v>13</v>
      </c>
      <c r="B20" s="39"/>
      <c r="C20" s="39"/>
      <c r="D20" s="39"/>
      <c r="E20" s="39"/>
      <c r="F20" s="39"/>
      <c r="G20" s="39"/>
      <c r="H20" s="40"/>
      <c r="I20" s="9"/>
      <c r="J20" s="41" t="s">
        <v>124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43">
        <f>CH21+CH26+CH29+CH34+CH44+CH45</f>
        <v>572006.6114268238</v>
      </c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F20" s="13"/>
    </row>
    <row r="21" spans="1:110" s="5" customFormat="1" ht="11.25">
      <c r="A21" s="38" t="s">
        <v>14</v>
      </c>
      <c r="B21" s="39"/>
      <c r="C21" s="39"/>
      <c r="D21" s="39"/>
      <c r="E21" s="39"/>
      <c r="F21" s="39"/>
      <c r="G21" s="39"/>
      <c r="H21" s="40"/>
      <c r="I21" s="9"/>
      <c r="J21" s="41" t="s">
        <v>89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43">
        <v>234633.88</v>
      </c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F21" s="13"/>
    </row>
    <row r="22" spans="1:110" s="5" customFormat="1" ht="11.25">
      <c r="A22" s="20" t="s">
        <v>15</v>
      </c>
      <c r="B22" s="21"/>
      <c r="C22" s="21"/>
      <c r="D22" s="21"/>
      <c r="E22" s="21"/>
      <c r="F22" s="21"/>
      <c r="G22" s="21"/>
      <c r="H22" s="22"/>
      <c r="I22" s="11"/>
      <c r="J22" s="31" t="s">
        <v>90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46">
        <v>6641.79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8"/>
      <c r="DF22" s="13"/>
    </row>
    <row r="23" spans="1:110" s="5" customFormat="1" ht="11.25">
      <c r="A23" s="20" t="s">
        <v>17</v>
      </c>
      <c r="B23" s="21"/>
      <c r="C23" s="21"/>
      <c r="D23" s="21"/>
      <c r="E23" s="21"/>
      <c r="F23" s="21"/>
      <c r="G23" s="21"/>
      <c r="H23" s="22"/>
      <c r="I23" s="11"/>
      <c r="J23" s="31" t="s">
        <v>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46">
        <v>157057.65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  <c r="DF23" s="13"/>
    </row>
    <row r="24" spans="1:110" s="5" customFormat="1" ht="22.5" customHeight="1">
      <c r="A24" s="20" t="s">
        <v>19</v>
      </c>
      <c r="B24" s="21"/>
      <c r="C24" s="21"/>
      <c r="D24" s="21"/>
      <c r="E24" s="21"/>
      <c r="F24" s="21"/>
      <c r="G24" s="21"/>
      <c r="H24" s="22"/>
      <c r="I24" s="11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46">
        <v>29035.36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  <c r="DF24" s="13"/>
    </row>
    <row r="25" spans="1:110" s="5" customFormat="1" ht="11.25">
      <c r="A25" s="20" t="s">
        <v>21</v>
      </c>
      <c r="B25" s="21"/>
      <c r="C25" s="21"/>
      <c r="D25" s="21"/>
      <c r="E25" s="21"/>
      <c r="F25" s="21"/>
      <c r="G25" s="21"/>
      <c r="H25" s="22"/>
      <c r="I25" s="11"/>
      <c r="J25" s="31" t="s">
        <v>92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46">
        <v>5580.94</v>
      </c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  <c r="DF25" s="13"/>
    </row>
    <row r="26" spans="1:110" s="5" customFormat="1" ht="11.25">
      <c r="A26" s="38" t="s">
        <v>23</v>
      </c>
      <c r="B26" s="39"/>
      <c r="C26" s="39"/>
      <c r="D26" s="39"/>
      <c r="E26" s="39"/>
      <c r="F26" s="39"/>
      <c r="G26" s="39"/>
      <c r="H26" s="40"/>
      <c r="I26" s="9"/>
      <c r="J26" s="41" t="s">
        <v>65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43">
        <f>CH27+CH28</f>
        <v>3468.85</v>
      </c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F26" s="13"/>
    </row>
    <row r="27" spans="1:110" s="5" customFormat="1" ht="22.5" customHeight="1">
      <c r="A27" s="20" t="s">
        <v>24</v>
      </c>
      <c r="B27" s="21"/>
      <c r="C27" s="21"/>
      <c r="D27" s="21"/>
      <c r="E27" s="21"/>
      <c r="F27" s="21"/>
      <c r="G27" s="21"/>
      <c r="H27" s="22"/>
      <c r="I27" s="11"/>
      <c r="J27" s="31" t="s">
        <v>66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46">
        <v>601.83</v>
      </c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  <c r="DF27" s="13"/>
    </row>
    <row r="28" spans="1:110" s="5" customFormat="1" ht="11.25">
      <c r="A28" s="20" t="s">
        <v>25</v>
      </c>
      <c r="B28" s="21"/>
      <c r="C28" s="21"/>
      <c r="D28" s="21"/>
      <c r="E28" s="21"/>
      <c r="F28" s="21"/>
      <c r="G28" s="21"/>
      <c r="H28" s="22"/>
      <c r="I28" s="11"/>
      <c r="J28" s="31" t="s">
        <v>93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46">
        <v>2867.02</v>
      </c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  <c r="DF28" s="13"/>
    </row>
    <row r="29" spans="1:110" s="5" customFormat="1" ht="11.25">
      <c r="A29" s="38" t="s">
        <v>26</v>
      </c>
      <c r="B29" s="39"/>
      <c r="C29" s="39"/>
      <c r="D29" s="39"/>
      <c r="E29" s="39"/>
      <c r="F29" s="39"/>
      <c r="G29" s="39"/>
      <c r="H29" s="40"/>
      <c r="I29" s="9"/>
      <c r="J29" s="41" t="s">
        <v>94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43">
        <f>CH30+CH31+CH32+CH33</f>
        <v>74823.49999999999</v>
      </c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5"/>
      <c r="DF29" s="13"/>
    </row>
    <row r="30" spans="1:110" s="5" customFormat="1" ht="11.25" customHeight="1">
      <c r="A30" s="20" t="s">
        <v>27</v>
      </c>
      <c r="B30" s="21"/>
      <c r="C30" s="21"/>
      <c r="D30" s="21"/>
      <c r="E30" s="21"/>
      <c r="F30" s="21"/>
      <c r="G30" s="21"/>
      <c r="H30" s="22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46">
        <v>69015.87</v>
      </c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  <c r="DF30" s="13"/>
    </row>
    <row r="31" spans="1:110" s="5" customFormat="1" ht="11.25">
      <c r="A31" s="20" t="s">
        <v>28</v>
      </c>
      <c r="B31" s="21"/>
      <c r="C31" s="21"/>
      <c r="D31" s="21"/>
      <c r="E31" s="21"/>
      <c r="F31" s="21"/>
      <c r="G31" s="21"/>
      <c r="H31" s="22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46">
        <v>89.01</v>
      </c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  <c r="DF31" s="13"/>
    </row>
    <row r="32" spans="1:110" s="5" customFormat="1" ht="11.25">
      <c r="A32" s="20" t="s">
        <v>29</v>
      </c>
      <c r="B32" s="21"/>
      <c r="C32" s="21"/>
      <c r="D32" s="21"/>
      <c r="E32" s="21"/>
      <c r="F32" s="21"/>
      <c r="G32" s="21"/>
      <c r="H32" s="22"/>
      <c r="I32" s="11"/>
      <c r="J32" s="31" t="s">
        <v>95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46">
        <v>1854.97</v>
      </c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8"/>
      <c r="DF32" s="13"/>
    </row>
    <row r="33" spans="1:110" s="5" customFormat="1" ht="11.25">
      <c r="A33" s="20" t="s">
        <v>108</v>
      </c>
      <c r="B33" s="21"/>
      <c r="C33" s="21"/>
      <c r="D33" s="21"/>
      <c r="E33" s="21"/>
      <c r="F33" s="21"/>
      <c r="G33" s="21"/>
      <c r="H33" s="22"/>
      <c r="I33" s="11"/>
      <c r="J33" s="31" t="s">
        <v>96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46">
        <v>3863.65</v>
      </c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  <c r="DF33" s="13"/>
    </row>
    <row r="34" spans="1:110" s="5" customFormat="1" ht="11.25">
      <c r="A34" s="38" t="s">
        <v>40</v>
      </c>
      <c r="B34" s="39"/>
      <c r="C34" s="39"/>
      <c r="D34" s="39"/>
      <c r="E34" s="39"/>
      <c r="F34" s="39"/>
      <c r="G34" s="39"/>
      <c r="H34" s="40"/>
      <c r="I34" s="9"/>
      <c r="J34" s="41" t="s">
        <v>78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43">
        <f>CH35+CH36+CH37+CH38+CH39</f>
        <v>193918.6814268238</v>
      </c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5"/>
      <c r="DF34" s="13"/>
    </row>
    <row r="35" spans="1:110" s="5" customFormat="1" ht="11.25" customHeight="1">
      <c r="A35" s="20" t="s">
        <v>109</v>
      </c>
      <c r="B35" s="21"/>
      <c r="C35" s="21"/>
      <c r="D35" s="21"/>
      <c r="E35" s="21"/>
      <c r="F35" s="21"/>
      <c r="G35" s="21"/>
      <c r="H35" s="22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46">
        <v>10534.87</v>
      </c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8"/>
      <c r="DF35" s="13"/>
    </row>
    <row r="36" spans="1:110" s="5" customFormat="1" ht="11.25">
      <c r="A36" s="20" t="s">
        <v>110</v>
      </c>
      <c r="B36" s="21"/>
      <c r="C36" s="21"/>
      <c r="D36" s="21"/>
      <c r="E36" s="21"/>
      <c r="F36" s="21"/>
      <c r="G36" s="21"/>
      <c r="H36" s="22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46">
        <v>14118.02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8"/>
      <c r="DF36" s="13"/>
    </row>
    <row r="37" spans="1:110" s="5" customFormat="1" ht="11.25">
      <c r="A37" s="20" t="s">
        <v>111</v>
      </c>
      <c r="B37" s="21"/>
      <c r="C37" s="21"/>
      <c r="D37" s="21"/>
      <c r="E37" s="21"/>
      <c r="F37" s="21"/>
      <c r="G37" s="21"/>
      <c r="H37" s="22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46">
        <v>5574.61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8"/>
      <c r="DF37" s="13"/>
    </row>
    <row r="38" spans="1:110" s="5" customFormat="1" ht="11.25">
      <c r="A38" s="20" t="s">
        <v>112</v>
      </c>
      <c r="B38" s="21"/>
      <c r="C38" s="21"/>
      <c r="D38" s="21"/>
      <c r="E38" s="21"/>
      <c r="F38" s="21"/>
      <c r="G38" s="21"/>
      <c r="H38" s="22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46">
        <v>2473.4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8"/>
      <c r="DF38" s="13"/>
    </row>
    <row r="39" spans="1:110" s="5" customFormat="1" ht="11.25" customHeight="1">
      <c r="A39" s="20" t="s">
        <v>113</v>
      </c>
      <c r="B39" s="21"/>
      <c r="C39" s="21"/>
      <c r="D39" s="21"/>
      <c r="E39" s="21"/>
      <c r="F39" s="21"/>
      <c r="G39" s="21"/>
      <c r="H39" s="22"/>
      <c r="I39" s="11"/>
      <c r="J39" s="31" t="s">
        <v>97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46">
        <f>CH40+CH41+CH42+CH43</f>
        <v>161217.7814268238</v>
      </c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8"/>
      <c r="DF39" s="13"/>
    </row>
    <row r="40" spans="1:110" s="5" customFormat="1" ht="11.25" customHeight="1">
      <c r="A40" s="20" t="s">
        <v>114</v>
      </c>
      <c r="B40" s="21"/>
      <c r="C40" s="21"/>
      <c r="D40" s="21"/>
      <c r="E40" s="21"/>
      <c r="F40" s="21"/>
      <c r="G40" s="21"/>
      <c r="H40" s="22"/>
      <c r="I40" s="11"/>
      <c r="J40" s="31" t="s">
        <v>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46">
        <v>11941.4984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8"/>
      <c r="DF40" s="13"/>
    </row>
    <row r="41" spans="1:110" s="5" customFormat="1" ht="22.5" customHeight="1">
      <c r="A41" s="20" t="s">
        <v>115</v>
      </c>
      <c r="B41" s="21"/>
      <c r="C41" s="21"/>
      <c r="D41" s="21"/>
      <c r="E41" s="21"/>
      <c r="F41" s="21"/>
      <c r="G41" s="21"/>
      <c r="H41" s="22"/>
      <c r="I41" s="11"/>
      <c r="J41" s="31" t="s">
        <v>99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46">
        <v>15718.14</v>
      </c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  <c r="DF41" s="13"/>
    </row>
    <row r="42" spans="1:110" s="5" customFormat="1" ht="11.25" customHeight="1">
      <c r="A42" s="20" t="s">
        <v>116</v>
      </c>
      <c r="B42" s="21"/>
      <c r="C42" s="21"/>
      <c r="D42" s="21"/>
      <c r="E42" s="21"/>
      <c r="F42" s="21"/>
      <c r="G42" s="21"/>
      <c r="H42" s="22"/>
      <c r="I42" s="11"/>
      <c r="J42" s="31" t="s">
        <v>100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46">
        <v>41084.62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8"/>
      <c r="DF42" s="13"/>
    </row>
    <row r="43" spans="1:110" s="5" customFormat="1" ht="11.25" customHeight="1">
      <c r="A43" s="20" t="s">
        <v>117</v>
      </c>
      <c r="B43" s="21"/>
      <c r="C43" s="21"/>
      <c r="D43" s="21"/>
      <c r="E43" s="21"/>
      <c r="F43" s="21"/>
      <c r="G43" s="21"/>
      <c r="H43" s="22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46">
        <v>92473.5230268238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8"/>
      <c r="DF43" s="13"/>
    </row>
    <row r="44" spans="1:110" s="5" customFormat="1" ht="11.25" customHeight="1">
      <c r="A44" s="38" t="s">
        <v>41</v>
      </c>
      <c r="B44" s="39"/>
      <c r="C44" s="39"/>
      <c r="D44" s="39"/>
      <c r="E44" s="39"/>
      <c r="F44" s="39"/>
      <c r="G44" s="39"/>
      <c r="H44" s="40"/>
      <c r="I44" s="9"/>
      <c r="J44" s="41" t="s">
        <v>31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43">
        <v>30923.26</v>
      </c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  <c r="DF44" s="13"/>
    </row>
    <row r="45" spans="1:110" s="5" customFormat="1" ht="11.25" customHeight="1">
      <c r="A45" s="38" t="s">
        <v>42</v>
      </c>
      <c r="B45" s="39"/>
      <c r="C45" s="39"/>
      <c r="D45" s="39"/>
      <c r="E45" s="39"/>
      <c r="F45" s="39"/>
      <c r="G45" s="39"/>
      <c r="H45" s="40"/>
      <c r="I45" s="9"/>
      <c r="J45" s="41" t="s">
        <v>32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43">
        <f>CH46+CH47+CH48+CH49+CH50+CH51</f>
        <v>34238.44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  <c r="DF45" s="13"/>
    </row>
    <row r="46" spans="1:110" s="5" customFormat="1" ht="11.25" customHeight="1">
      <c r="A46" s="20" t="s">
        <v>43</v>
      </c>
      <c r="B46" s="21"/>
      <c r="C46" s="21"/>
      <c r="D46" s="21"/>
      <c r="E46" s="21"/>
      <c r="F46" s="21"/>
      <c r="G46" s="21"/>
      <c r="H46" s="22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46">
        <v>3813.28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8"/>
      <c r="DF46" s="13"/>
    </row>
    <row r="47" spans="1:110" s="5" customFormat="1" ht="11.25" customHeight="1">
      <c r="A47" s="20" t="s">
        <v>44</v>
      </c>
      <c r="B47" s="21"/>
      <c r="C47" s="21"/>
      <c r="D47" s="21"/>
      <c r="E47" s="21"/>
      <c r="F47" s="21"/>
      <c r="G47" s="21"/>
      <c r="H47" s="22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46">
        <v>12667.92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8"/>
      <c r="DF47" s="13"/>
    </row>
    <row r="48" spans="1:110" s="5" customFormat="1" ht="11.25" customHeight="1">
      <c r="A48" s="20" t="s">
        <v>45</v>
      </c>
      <c r="B48" s="21"/>
      <c r="C48" s="21"/>
      <c r="D48" s="21"/>
      <c r="E48" s="21"/>
      <c r="F48" s="21"/>
      <c r="G48" s="21"/>
      <c r="H48" s="22"/>
      <c r="I48" s="11"/>
      <c r="J48" s="31" t="s">
        <v>101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46">
        <v>4252.07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  <c r="DF48" s="13"/>
    </row>
    <row r="49" spans="1:110" s="5" customFormat="1" ht="11.25" customHeight="1">
      <c r="A49" s="20" t="s">
        <v>46</v>
      </c>
      <c r="B49" s="21"/>
      <c r="C49" s="21"/>
      <c r="D49" s="21"/>
      <c r="E49" s="21"/>
      <c r="F49" s="21"/>
      <c r="G49" s="21"/>
      <c r="H49" s="22"/>
      <c r="I49" s="11"/>
      <c r="J49" s="31" t="s">
        <v>102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46">
        <v>0</v>
      </c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8"/>
      <c r="DF49" s="13"/>
    </row>
    <row r="50" spans="1:110" s="5" customFormat="1" ht="11.25" customHeight="1">
      <c r="A50" s="20" t="s">
        <v>118</v>
      </c>
      <c r="B50" s="21"/>
      <c r="C50" s="21"/>
      <c r="D50" s="21"/>
      <c r="E50" s="21"/>
      <c r="F50" s="21"/>
      <c r="G50" s="21"/>
      <c r="H50" s="22"/>
      <c r="I50" s="11"/>
      <c r="J50" s="31" t="s">
        <v>103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46">
        <v>0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8"/>
      <c r="DF50" s="13"/>
    </row>
    <row r="51" spans="1:110" s="5" customFormat="1" ht="11.25" customHeight="1">
      <c r="A51" s="20" t="s">
        <v>119</v>
      </c>
      <c r="B51" s="21"/>
      <c r="C51" s="21"/>
      <c r="D51" s="21"/>
      <c r="E51" s="21"/>
      <c r="F51" s="21"/>
      <c r="G51" s="21"/>
      <c r="H51" s="22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46">
        <v>13505.17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8"/>
      <c r="DF51" s="13"/>
    </row>
    <row r="52" spans="1:110" s="5" customFormat="1" ht="11.25" customHeight="1">
      <c r="A52" s="38">
        <v>2</v>
      </c>
      <c r="B52" s="39"/>
      <c r="C52" s="39"/>
      <c r="D52" s="39"/>
      <c r="E52" s="39"/>
      <c r="F52" s="39"/>
      <c r="G52" s="39"/>
      <c r="H52" s="40"/>
      <c r="I52" s="9"/>
      <c r="J52" s="41" t="s">
        <v>35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2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43">
        <v>0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5"/>
      <c r="DF52" s="13"/>
    </row>
    <row r="53" spans="1:110" s="5" customFormat="1" ht="11.25" customHeight="1">
      <c r="A53" s="38">
        <v>3</v>
      </c>
      <c r="B53" s="39"/>
      <c r="C53" s="39"/>
      <c r="D53" s="39"/>
      <c r="E53" s="39"/>
      <c r="F53" s="39"/>
      <c r="G53" s="39"/>
      <c r="H53" s="40"/>
      <c r="I53" s="9"/>
      <c r="J53" s="41" t="s">
        <v>79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2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43">
        <f>CH54+CH55+CH56+CH57+CH58</f>
        <v>31724.918900000004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5"/>
      <c r="DF53" s="13"/>
    </row>
    <row r="54" spans="1:110" s="5" customFormat="1" ht="11.25" customHeight="1">
      <c r="A54" s="20" t="s">
        <v>47</v>
      </c>
      <c r="B54" s="21"/>
      <c r="C54" s="21"/>
      <c r="D54" s="21"/>
      <c r="E54" s="21"/>
      <c r="F54" s="21"/>
      <c r="G54" s="21"/>
      <c r="H54" s="22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46">
        <v>3542.65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8"/>
      <c r="DF54" s="13"/>
    </row>
    <row r="55" spans="1:110" s="5" customFormat="1" ht="11.25" customHeight="1">
      <c r="A55" s="20" t="s">
        <v>48</v>
      </c>
      <c r="B55" s="21"/>
      <c r="C55" s="21"/>
      <c r="D55" s="21"/>
      <c r="E55" s="21"/>
      <c r="F55" s="21"/>
      <c r="G55" s="21"/>
      <c r="H55" s="22"/>
      <c r="I55" s="11"/>
      <c r="J55" s="31" t="s">
        <v>104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46">
        <v>0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8"/>
      <c r="DF55" s="13"/>
    </row>
    <row r="56" spans="1:110" s="5" customFormat="1" ht="11.25">
      <c r="A56" s="20" t="s">
        <v>49</v>
      </c>
      <c r="B56" s="21"/>
      <c r="C56" s="21"/>
      <c r="D56" s="21"/>
      <c r="E56" s="21"/>
      <c r="F56" s="21"/>
      <c r="G56" s="21"/>
      <c r="H56" s="22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46">
        <v>19366.7989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8"/>
      <c r="DF56" s="13"/>
    </row>
    <row r="57" spans="1:110" s="5" customFormat="1" ht="11.25">
      <c r="A57" s="20" t="s">
        <v>50</v>
      </c>
      <c r="B57" s="21"/>
      <c r="C57" s="21"/>
      <c r="D57" s="21"/>
      <c r="E57" s="21"/>
      <c r="F57" s="21"/>
      <c r="G57" s="21"/>
      <c r="H57" s="22"/>
      <c r="I57" s="11"/>
      <c r="J57" s="31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46">
        <v>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8"/>
      <c r="DF57" s="13"/>
    </row>
    <row r="58" spans="1:110" s="5" customFormat="1" ht="11.25">
      <c r="A58" s="20" t="s">
        <v>120</v>
      </c>
      <c r="B58" s="21"/>
      <c r="C58" s="21"/>
      <c r="D58" s="21"/>
      <c r="E58" s="21"/>
      <c r="F58" s="21"/>
      <c r="G58" s="21"/>
      <c r="H58" s="22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46">
        <v>8815.47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8"/>
      <c r="DF58" s="13"/>
    </row>
    <row r="59" spans="1:110" s="5" customFormat="1" ht="11.25">
      <c r="A59" s="38">
        <v>4</v>
      </c>
      <c r="B59" s="39"/>
      <c r="C59" s="39"/>
      <c r="D59" s="39"/>
      <c r="E59" s="39"/>
      <c r="F59" s="39"/>
      <c r="G59" s="39"/>
      <c r="H59" s="40"/>
      <c r="I59" s="9"/>
      <c r="J59" s="41" t="s">
        <v>67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2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43">
        <f>CH60+CH65</f>
        <v>157014.71951945295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5"/>
      <c r="DF59" s="13"/>
    </row>
    <row r="60" spans="1:105" s="5" customFormat="1" ht="11.25">
      <c r="A60" s="38" t="s">
        <v>53</v>
      </c>
      <c r="B60" s="39"/>
      <c r="C60" s="39"/>
      <c r="D60" s="39"/>
      <c r="E60" s="39"/>
      <c r="F60" s="39"/>
      <c r="G60" s="39"/>
      <c r="H60" s="40"/>
      <c r="I60" s="9"/>
      <c r="J60" s="41" t="s">
        <v>52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2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43">
        <f>CH61+CH62+CH63+CH64</f>
        <v>125707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5"/>
    </row>
    <row r="61" spans="1:122" s="5" customFormat="1" ht="11.25">
      <c r="A61" s="20" t="s">
        <v>68</v>
      </c>
      <c r="B61" s="21"/>
      <c r="C61" s="21"/>
      <c r="D61" s="21"/>
      <c r="E61" s="21"/>
      <c r="F61" s="21"/>
      <c r="G61" s="21"/>
      <c r="H61" s="22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46">
        <v>125707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8"/>
      <c r="DR61" s="53"/>
    </row>
    <row r="62" spans="1:105" s="5" customFormat="1" ht="11.25">
      <c r="A62" s="20" t="s">
        <v>69</v>
      </c>
      <c r="B62" s="21"/>
      <c r="C62" s="21"/>
      <c r="D62" s="21"/>
      <c r="E62" s="21"/>
      <c r="F62" s="21"/>
      <c r="G62" s="21"/>
      <c r="H62" s="22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46">
        <v>0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8"/>
    </row>
    <row r="63" spans="1:105" s="5" customFormat="1" ht="11.25">
      <c r="A63" s="20" t="s">
        <v>121</v>
      </c>
      <c r="B63" s="21"/>
      <c r="C63" s="21"/>
      <c r="D63" s="21"/>
      <c r="E63" s="21"/>
      <c r="F63" s="21"/>
      <c r="G63" s="21"/>
      <c r="H63" s="22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46">
        <v>0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8"/>
    </row>
    <row r="64" spans="1:105" s="5" customFormat="1" ht="22.5" customHeight="1">
      <c r="A64" s="20" t="s">
        <v>122</v>
      </c>
      <c r="B64" s="21"/>
      <c r="C64" s="21"/>
      <c r="D64" s="21"/>
      <c r="E64" s="21"/>
      <c r="F64" s="21"/>
      <c r="G64" s="21"/>
      <c r="H64" s="22"/>
      <c r="I64" s="11"/>
      <c r="J64" s="31" t="s">
        <v>106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46">
        <v>0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8"/>
    </row>
    <row r="65" spans="1:105" s="5" customFormat="1" ht="11.25">
      <c r="A65" s="38" t="s">
        <v>80</v>
      </c>
      <c r="B65" s="39"/>
      <c r="C65" s="39"/>
      <c r="D65" s="39"/>
      <c r="E65" s="39"/>
      <c r="F65" s="39"/>
      <c r="G65" s="39"/>
      <c r="H65" s="40"/>
      <c r="I65" s="9"/>
      <c r="J65" s="41" t="s">
        <v>57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2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43">
        <v>31307.719519452938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5"/>
    </row>
    <row r="66" spans="1:110" s="5" customFormat="1" ht="11.25">
      <c r="A66" s="38">
        <v>5</v>
      </c>
      <c r="B66" s="39"/>
      <c r="C66" s="39"/>
      <c r="D66" s="39"/>
      <c r="E66" s="39"/>
      <c r="F66" s="39"/>
      <c r="G66" s="39"/>
      <c r="H66" s="40"/>
      <c r="I66" s="9"/>
      <c r="J66" s="41" t="s">
        <v>58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43">
        <v>2168443.17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5"/>
      <c r="DF66" s="53"/>
    </row>
    <row r="67" spans="1:105" s="5" customFormat="1" ht="11.25">
      <c r="A67" s="38" t="s">
        <v>59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05" s="5" customFormat="1" ht="11.25" customHeight="1">
      <c r="A68" s="20">
        <v>1</v>
      </c>
      <c r="B68" s="21"/>
      <c r="C68" s="21"/>
      <c r="D68" s="21"/>
      <c r="E68" s="21"/>
      <c r="F68" s="21"/>
      <c r="G68" s="21"/>
      <c r="H68" s="22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8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20">
        <v>2</v>
      </c>
      <c r="B69" s="21"/>
      <c r="C69" s="21"/>
      <c r="D69" s="21"/>
      <c r="E69" s="21"/>
      <c r="F69" s="21"/>
      <c r="G69" s="21"/>
      <c r="H69" s="22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5">
        <v>8210.15</v>
      </c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7"/>
    </row>
    <row r="70" spans="1:105" s="5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28">
        <v>1490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11"/>
      <c r="J71" s="31" t="s">
        <v>82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50">
        <v>18.3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2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CH61" sqref="CH61:DA61"/>
    </sheetView>
  </sheetViews>
  <sheetFormatPr defaultColWidth="0.875" defaultRowHeight="12.75"/>
  <cols>
    <col min="1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4" t="s">
        <v>126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129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 t="s">
        <v>130</v>
      </c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="2" customFormat="1" ht="15"/>
    <row r="10" spans="1:105" s="5" customFormat="1" ht="22.5" customHeight="1">
      <c r="A10" s="49" t="s">
        <v>1</v>
      </c>
      <c r="B10" s="49"/>
      <c r="C10" s="49"/>
      <c r="D10" s="49"/>
      <c r="E10" s="49"/>
      <c r="F10" s="49"/>
      <c r="G10" s="49"/>
      <c r="H10" s="49"/>
      <c r="I10" s="49" t="s">
        <v>75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 t="s">
        <v>2</v>
      </c>
      <c r="BY10" s="49"/>
      <c r="BZ10" s="49"/>
      <c r="CA10" s="49"/>
      <c r="CB10" s="49"/>
      <c r="CC10" s="49"/>
      <c r="CD10" s="49"/>
      <c r="CE10" s="49"/>
      <c r="CF10" s="49"/>
      <c r="CG10" s="49"/>
      <c r="CH10" s="49" t="s">
        <v>83</v>
      </c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1" spans="1:122" s="10" customFormat="1" ht="11.25" customHeight="1">
      <c r="A11" s="20">
        <v>1</v>
      </c>
      <c r="B11" s="21"/>
      <c r="C11" s="21"/>
      <c r="D11" s="21"/>
      <c r="E11" s="21"/>
      <c r="F11" s="21"/>
      <c r="G11" s="21"/>
      <c r="H11" s="22"/>
      <c r="I11" s="11"/>
      <c r="J11" s="41" t="s">
        <v>84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43">
        <f>CH12+CH13+CH14+CH19+CH20</f>
        <v>2068980.9482</v>
      </c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  <c r="DR11" s="13"/>
    </row>
    <row r="12" spans="1:105" s="5" customFormat="1" ht="11.25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41" t="s">
        <v>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43">
        <v>813051.9696</v>
      </c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 s="5" customFormat="1" ht="11.25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41" t="s">
        <v>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2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43">
        <v>242696.0129</v>
      </c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 s="5" customFormat="1" ht="11.25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41" t="s">
        <v>85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43">
        <f>CH15+CH16+CH17+CH18</f>
        <v>205187.41900000002</v>
      </c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5"/>
    </row>
    <row r="15" spans="1:105" s="5" customFormat="1" ht="11.25">
      <c r="A15" s="20" t="s">
        <v>8</v>
      </c>
      <c r="B15" s="21"/>
      <c r="C15" s="21"/>
      <c r="D15" s="21"/>
      <c r="E15" s="21"/>
      <c r="F15" s="21"/>
      <c r="G15" s="21"/>
      <c r="H15" s="22"/>
      <c r="I15" s="11"/>
      <c r="J15" s="31" t="s">
        <v>77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46">
        <v>119369.75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</row>
    <row r="16" spans="1:105" s="5" customFormat="1" ht="11.25">
      <c r="A16" s="20" t="s">
        <v>9</v>
      </c>
      <c r="B16" s="21"/>
      <c r="C16" s="21"/>
      <c r="D16" s="21"/>
      <c r="E16" s="21"/>
      <c r="F16" s="21"/>
      <c r="G16" s="21"/>
      <c r="H16" s="22"/>
      <c r="I16" s="11"/>
      <c r="J16" s="31" t="s">
        <v>86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46">
        <v>14253.5444</v>
      </c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8"/>
    </row>
    <row r="17" spans="1:105" s="5" customFormat="1" ht="11.25">
      <c r="A17" s="20" t="s">
        <v>10</v>
      </c>
      <c r="B17" s="21"/>
      <c r="C17" s="21"/>
      <c r="D17" s="21"/>
      <c r="E17" s="21"/>
      <c r="F17" s="21"/>
      <c r="G17" s="21"/>
      <c r="H17" s="22"/>
      <c r="I17" s="11"/>
      <c r="J17" s="31" t="s">
        <v>87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46">
        <v>51949.9246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11.25">
      <c r="A18" s="20" t="s">
        <v>11</v>
      </c>
      <c r="B18" s="21"/>
      <c r="C18" s="21"/>
      <c r="D18" s="21"/>
      <c r="E18" s="21"/>
      <c r="F18" s="21"/>
      <c r="G18" s="21"/>
      <c r="H18" s="22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46">
        <v>19614.2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</row>
    <row r="19" spans="1:105" s="5" customFormat="1" ht="11.25">
      <c r="A19" s="38" t="s">
        <v>12</v>
      </c>
      <c r="B19" s="39"/>
      <c r="C19" s="39"/>
      <c r="D19" s="39"/>
      <c r="E19" s="39"/>
      <c r="F19" s="39"/>
      <c r="G19" s="39"/>
      <c r="H19" s="40"/>
      <c r="I19" s="9"/>
      <c r="J19" s="41" t="s">
        <v>88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2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43">
        <v>201638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</row>
    <row r="20" spans="1:105" s="5" customFormat="1" ht="11.25">
      <c r="A20" s="38" t="s">
        <v>13</v>
      </c>
      <c r="B20" s="39"/>
      <c r="C20" s="39"/>
      <c r="D20" s="39"/>
      <c r="E20" s="39"/>
      <c r="F20" s="39"/>
      <c r="G20" s="39"/>
      <c r="H20" s="40"/>
      <c r="I20" s="9"/>
      <c r="J20" s="41" t="s">
        <v>124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43">
        <f>CH21+CH26+CH29+CH34+CH44+CH45</f>
        <v>606407.5467</v>
      </c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</row>
    <row r="21" spans="1:105" s="5" customFormat="1" ht="11.25">
      <c r="A21" s="38" t="s">
        <v>14</v>
      </c>
      <c r="B21" s="39"/>
      <c r="C21" s="39"/>
      <c r="D21" s="39"/>
      <c r="E21" s="39"/>
      <c r="F21" s="39"/>
      <c r="G21" s="39"/>
      <c r="H21" s="40"/>
      <c r="I21" s="9"/>
      <c r="J21" s="41" t="s">
        <v>89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43">
        <v>262748.86</v>
      </c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</row>
    <row r="22" spans="1:105" s="5" customFormat="1" ht="11.25">
      <c r="A22" s="20" t="s">
        <v>15</v>
      </c>
      <c r="B22" s="21"/>
      <c r="C22" s="21"/>
      <c r="D22" s="21"/>
      <c r="E22" s="21"/>
      <c r="F22" s="21"/>
      <c r="G22" s="21"/>
      <c r="H22" s="22"/>
      <c r="I22" s="11"/>
      <c r="J22" s="31" t="s">
        <v>90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46">
        <v>6841.05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8"/>
    </row>
    <row r="23" spans="1:105" s="5" customFormat="1" ht="11.25">
      <c r="A23" s="20" t="s">
        <v>17</v>
      </c>
      <c r="B23" s="21"/>
      <c r="C23" s="21"/>
      <c r="D23" s="21"/>
      <c r="E23" s="21"/>
      <c r="F23" s="21"/>
      <c r="G23" s="21"/>
      <c r="H23" s="22"/>
      <c r="I23" s="11"/>
      <c r="J23" s="31" t="s">
        <v>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46">
        <v>199829.03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</row>
    <row r="24" spans="1:105" s="5" customFormat="1" ht="22.5" customHeight="1">
      <c r="A24" s="20" t="s">
        <v>19</v>
      </c>
      <c r="B24" s="21"/>
      <c r="C24" s="21"/>
      <c r="D24" s="21"/>
      <c r="E24" s="21"/>
      <c r="F24" s="21"/>
      <c r="G24" s="21"/>
      <c r="H24" s="22"/>
      <c r="I24" s="11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46">
        <v>14179.7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</row>
    <row r="25" spans="1:105" s="5" customFormat="1" ht="11.25">
      <c r="A25" s="20" t="s">
        <v>21</v>
      </c>
      <c r="B25" s="21"/>
      <c r="C25" s="21"/>
      <c r="D25" s="21"/>
      <c r="E25" s="21"/>
      <c r="F25" s="21"/>
      <c r="G25" s="21"/>
      <c r="H25" s="22"/>
      <c r="I25" s="11"/>
      <c r="J25" s="31" t="s">
        <v>92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46">
        <v>5580.94</v>
      </c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</row>
    <row r="26" spans="1:105" s="5" customFormat="1" ht="11.25">
      <c r="A26" s="38" t="s">
        <v>23</v>
      </c>
      <c r="B26" s="39"/>
      <c r="C26" s="39"/>
      <c r="D26" s="39"/>
      <c r="E26" s="39"/>
      <c r="F26" s="39"/>
      <c r="G26" s="39"/>
      <c r="H26" s="40"/>
      <c r="I26" s="9"/>
      <c r="J26" s="41" t="s">
        <v>65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43">
        <f>CH27+CH28</f>
        <v>3554.22</v>
      </c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</row>
    <row r="27" spans="1:105" s="5" customFormat="1" ht="22.5" customHeight="1">
      <c r="A27" s="20" t="s">
        <v>24</v>
      </c>
      <c r="B27" s="21"/>
      <c r="C27" s="21"/>
      <c r="D27" s="21"/>
      <c r="E27" s="21"/>
      <c r="F27" s="21"/>
      <c r="G27" s="21"/>
      <c r="H27" s="22"/>
      <c r="I27" s="11"/>
      <c r="J27" s="31" t="s">
        <v>66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46">
        <v>601.83</v>
      </c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</row>
    <row r="28" spans="1:105" s="5" customFormat="1" ht="11.25">
      <c r="A28" s="20" t="s">
        <v>25</v>
      </c>
      <c r="B28" s="21"/>
      <c r="C28" s="21"/>
      <c r="D28" s="21"/>
      <c r="E28" s="21"/>
      <c r="F28" s="21"/>
      <c r="G28" s="21"/>
      <c r="H28" s="22"/>
      <c r="I28" s="11"/>
      <c r="J28" s="31" t="s">
        <v>93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46">
        <v>2952.39</v>
      </c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</row>
    <row r="29" spans="1:105" s="5" customFormat="1" ht="11.25">
      <c r="A29" s="38" t="s">
        <v>26</v>
      </c>
      <c r="B29" s="39"/>
      <c r="C29" s="39"/>
      <c r="D29" s="39"/>
      <c r="E29" s="39"/>
      <c r="F29" s="39"/>
      <c r="G29" s="39"/>
      <c r="H29" s="40"/>
      <c r="I29" s="9"/>
      <c r="J29" s="41" t="s">
        <v>94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43">
        <f>CH30+CH31+CH32+CH33</f>
        <v>78743.65999999999</v>
      </c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5"/>
    </row>
    <row r="30" spans="1:105" s="5" customFormat="1" ht="11.25" customHeight="1">
      <c r="A30" s="20" t="s">
        <v>27</v>
      </c>
      <c r="B30" s="21"/>
      <c r="C30" s="21"/>
      <c r="D30" s="21"/>
      <c r="E30" s="21"/>
      <c r="F30" s="21"/>
      <c r="G30" s="21"/>
      <c r="H30" s="22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46">
        <v>72935.98</v>
      </c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</row>
    <row r="31" spans="1:105" s="5" customFormat="1" ht="11.25">
      <c r="A31" s="20" t="s">
        <v>28</v>
      </c>
      <c r="B31" s="21"/>
      <c r="C31" s="21"/>
      <c r="D31" s="21"/>
      <c r="E31" s="21"/>
      <c r="F31" s="21"/>
      <c r="G31" s="21"/>
      <c r="H31" s="22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46">
        <v>89.01</v>
      </c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</row>
    <row r="32" spans="1:105" s="5" customFormat="1" ht="11.25">
      <c r="A32" s="20" t="s">
        <v>29</v>
      </c>
      <c r="B32" s="21"/>
      <c r="C32" s="21"/>
      <c r="D32" s="21"/>
      <c r="E32" s="21"/>
      <c r="F32" s="21"/>
      <c r="G32" s="21"/>
      <c r="H32" s="22"/>
      <c r="I32" s="11"/>
      <c r="J32" s="31" t="s">
        <v>95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46">
        <v>1854.97</v>
      </c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8"/>
    </row>
    <row r="33" spans="1:105" s="5" customFormat="1" ht="11.25">
      <c r="A33" s="20" t="s">
        <v>108</v>
      </c>
      <c r="B33" s="21"/>
      <c r="C33" s="21"/>
      <c r="D33" s="21"/>
      <c r="E33" s="21"/>
      <c r="F33" s="21"/>
      <c r="G33" s="21"/>
      <c r="H33" s="22"/>
      <c r="I33" s="11"/>
      <c r="J33" s="31" t="s">
        <v>96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46">
        <v>3863.7</v>
      </c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</row>
    <row r="34" spans="1:105" s="5" customFormat="1" ht="11.25">
      <c r="A34" s="38" t="s">
        <v>40</v>
      </c>
      <c r="B34" s="39"/>
      <c r="C34" s="39"/>
      <c r="D34" s="39"/>
      <c r="E34" s="39"/>
      <c r="F34" s="39"/>
      <c r="G34" s="39"/>
      <c r="H34" s="40"/>
      <c r="I34" s="9"/>
      <c r="J34" s="41" t="s">
        <v>78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43">
        <f>CH35+CH36+CH37+CH38+CH39</f>
        <v>198415.7867</v>
      </c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5"/>
    </row>
    <row r="35" spans="1:105" s="5" customFormat="1" ht="11.25" customHeight="1">
      <c r="A35" s="20" t="s">
        <v>109</v>
      </c>
      <c r="B35" s="21"/>
      <c r="C35" s="21"/>
      <c r="D35" s="21"/>
      <c r="E35" s="21"/>
      <c r="F35" s="21"/>
      <c r="G35" s="21"/>
      <c r="H35" s="22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46">
        <v>10850.92</v>
      </c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8"/>
    </row>
    <row r="36" spans="1:105" s="5" customFormat="1" ht="11.25">
      <c r="A36" s="20" t="s">
        <v>110</v>
      </c>
      <c r="B36" s="21"/>
      <c r="C36" s="21"/>
      <c r="D36" s="21"/>
      <c r="E36" s="21"/>
      <c r="F36" s="21"/>
      <c r="G36" s="21"/>
      <c r="H36" s="22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46">
        <v>14541.56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8"/>
    </row>
    <row r="37" spans="1:105" s="5" customFormat="1" ht="11.25">
      <c r="A37" s="20" t="s">
        <v>111</v>
      </c>
      <c r="B37" s="21"/>
      <c r="C37" s="21"/>
      <c r="D37" s="21"/>
      <c r="E37" s="21"/>
      <c r="F37" s="21"/>
      <c r="G37" s="21"/>
      <c r="H37" s="22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46">
        <v>5741.85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8"/>
    </row>
    <row r="38" spans="1:105" s="5" customFormat="1" ht="11.25">
      <c r="A38" s="20" t="s">
        <v>112</v>
      </c>
      <c r="B38" s="21"/>
      <c r="C38" s="21"/>
      <c r="D38" s="21"/>
      <c r="E38" s="21"/>
      <c r="F38" s="21"/>
      <c r="G38" s="21"/>
      <c r="H38" s="22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46">
        <v>2548.82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8"/>
    </row>
    <row r="39" spans="1:105" s="5" customFormat="1" ht="11.25" customHeight="1">
      <c r="A39" s="20" t="s">
        <v>113</v>
      </c>
      <c r="B39" s="21"/>
      <c r="C39" s="21"/>
      <c r="D39" s="21"/>
      <c r="E39" s="21"/>
      <c r="F39" s="21"/>
      <c r="G39" s="21"/>
      <c r="H39" s="22"/>
      <c r="I39" s="11"/>
      <c r="J39" s="31" t="s">
        <v>97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46">
        <f>CH40+CH41+CH42+CH43</f>
        <v>164732.6367</v>
      </c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8"/>
    </row>
    <row r="40" spans="1:105" s="5" customFormat="1" ht="11.25" customHeight="1">
      <c r="A40" s="20" t="s">
        <v>114</v>
      </c>
      <c r="B40" s="21"/>
      <c r="C40" s="21"/>
      <c r="D40" s="21"/>
      <c r="E40" s="21"/>
      <c r="F40" s="21"/>
      <c r="G40" s="21"/>
      <c r="H40" s="22"/>
      <c r="I40" s="11"/>
      <c r="J40" s="31" t="s">
        <v>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46">
        <v>12299.7434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8"/>
    </row>
    <row r="41" spans="1:105" s="5" customFormat="1" ht="22.5" customHeight="1">
      <c r="A41" s="20" t="s">
        <v>115</v>
      </c>
      <c r="B41" s="21"/>
      <c r="C41" s="21"/>
      <c r="D41" s="21"/>
      <c r="E41" s="21"/>
      <c r="F41" s="21"/>
      <c r="G41" s="21"/>
      <c r="H41" s="22"/>
      <c r="I41" s="11"/>
      <c r="J41" s="31" t="s">
        <v>99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46">
        <v>18651.25</v>
      </c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</row>
    <row r="42" spans="1:105" s="5" customFormat="1" ht="11.25" customHeight="1">
      <c r="A42" s="20" t="s">
        <v>116</v>
      </c>
      <c r="B42" s="21"/>
      <c r="C42" s="21"/>
      <c r="D42" s="21"/>
      <c r="E42" s="21"/>
      <c r="F42" s="21"/>
      <c r="G42" s="21"/>
      <c r="H42" s="22"/>
      <c r="I42" s="11"/>
      <c r="J42" s="31" t="s">
        <v>100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46">
        <v>41084.62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8"/>
    </row>
    <row r="43" spans="1:105" s="5" customFormat="1" ht="11.25" customHeight="1">
      <c r="A43" s="20" t="s">
        <v>117</v>
      </c>
      <c r="B43" s="21"/>
      <c r="C43" s="21"/>
      <c r="D43" s="21"/>
      <c r="E43" s="21"/>
      <c r="F43" s="21"/>
      <c r="G43" s="21"/>
      <c r="H43" s="22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46">
        <v>92697.0233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8"/>
    </row>
    <row r="44" spans="1:105" s="5" customFormat="1" ht="11.25" customHeight="1">
      <c r="A44" s="38" t="s">
        <v>41</v>
      </c>
      <c r="B44" s="39"/>
      <c r="C44" s="39"/>
      <c r="D44" s="39"/>
      <c r="E44" s="39"/>
      <c r="F44" s="39"/>
      <c r="G44" s="39"/>
      <c r="H44" s="40"/>
      <c r="I44" s="9"/>
      <c r="J44" s="41" t="s">
        <v>31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43">
        <v>28152.97</v>
      </c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</row>
    <row r="45" spans="1:105" s="5" customFormat="1" ht="11.25" customHeight="1">
      <c r="A45" s="38" t="s">
        <v>42</v>
      </c>
      <c r="B45" s="39"/>
      <c r="C45" s="39"/>
      <c r="D45" s="39"/>
      <c r="E45" s="39"/>
      <c r="F45" s="39"/>
      <c r="G45" s="39"/>
      <c r="H45" s="40"/>
      <c r="I45" s="9"/>
      <c r="J45" s="41" t="s">
        <v>32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43">
        <f>CH46+CH47+CH48+CH49+CH50+CH51</f>
        <v>34792.05000000003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05" s="5" customFormat="1" ht="11.25" customHeight="1">
      <c r="A46" s="20" t="s">
        <v>43</v>
      </c>
      <c r="B46" s="21"/>
      <c r="C46" s="21"/>
      <c r="D46" s="21"/>
      <c r="E46" s="21"/>
      <c r="F46" s="21"/>
      <c r="G46" s="21"/>
      <c r="H46" s="22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46">
        <v>3927.67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8"/>
    </row>
    <row r="47" spans="1:105" s="5" customFormat="1" ht="11.25" customHeight="1">
      <c r="A47" s="20" t="s">
        <v>44</v>
      </c>
      <c r="B47" s="21"/>
      <c r="C47" s="21"/>
      <c r="D47" s="21"/>
      <c r="E47" s="21"/>
      <c r="F47" s="21"/>
      <c r="G47" s="21"/>
      <c r="H47" s="22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46">
        <v>13047.96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8"/>
    </row>
    <row r="48" spans="1:105" s="5" customFormat="1" ht="11.25" customHeight="1">
      <c r="A48" s="20" t="s">
        <v>45</v>
      </c>
      <c r="B48" s="21"/>
      <c r="C48" s="21"/>
      <c r="D48" s="21"/>
      <c r="E48" s="21"/>
      <c r="F48" s="21"/>
      <c r="G48" s="21"/>
      <c r="H48" s="22"/>
      <c r="I48" s="11"/>
      <c r="J48" s="31" t="s">
        <v>101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46">
        <v>4379.63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</row>
    <row r="49" spans="1:105" s="5" customFormat="1" ht="11.25" customHeight="1">
      <c r="A49" s="20" t="s">
        <v>46</v>
      </c>
      <c r="B49" s="21"/>
      <c r="C49" s="21"/>
      <c r="D49" s="21"/>
      <c r="E49" s="21"/>
      <c r="F49" s="21"/>
      <c r="G49" s="21"/>
      <c r="H49" s="22"/>
      <c r="I49" s="11"/>
      <c r="J49" s="31" t="s">
        <v>102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46">
        <v>0</v>
      </c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8"/>
    </row>
    <row r="50" spans="1:105" s="5" customFormat="1" ht="11.25" customHeight="1">
      <c r="A50" s="20" t="s">
        <v>118</v>
      </c>
      <c r="B50" s="21"/>
      <c r="C50" s="21"/>
      <c r="D50" s="21"/>
      <c r="E50" s="21"/>
      <c r="F50" s="21"/>
      <c r="G50" s="21"/>
      <c r="H50" s="22"/>
      <c r="I50" s="11"/>
      <c r="J50" s="31" t="s">
        <v>103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46">
        <v>0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8"/>
    </row>
    <row r="51" spans="1:105" s="5" customFormat="1" ht="11.25" customHeight="1">
      <c r="A51" s="20" t="s">
        <v>119</v>
      </c>
      <c r="B51" s="21"/>
      <c r="C51" s="21"/>
      <c r="D51" s="21"/>
      <c r="E51" s="21"/>
      <c r="F51" s="21"/>
      <c r="G51" s="21"/>
      <c r="H51" s="22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46">
        <v>13436.790000000037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8"/>
    </row>
    <row r="52" spans="1:105" s="5" customFormat="1" ht="11.25" customHeight="1">
      <c r="A52" s="38">
        <v>2</v>
      </c>
      <c r="B52" s="39"/>
      <c r="C52" s="39"/>
      <c r="D52" s="39"/>
      <c r="E52" s="39"/>
      <c r="F52" s="39"/>
      <c r="G52" s="39"/>
      <c r="H52" s="40"/>
      <c r="I52" s="9"/>
      <c r="J52" s="41" t="s">
        <v>35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2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43">
        <v>0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5"/>
    </row>
    <row r="53" spans="1:105" s="5" customFormat="1" ht="11.25" customHeight="1">
      <c r="A53" s="38">
        <v>3</v>
      </c>
      <c r="B53" s="39"/>
      <c r="C53" s="39"/>
      <c r="D53" s="39"/>
      <c r="E53" s="39"/>
      <c r="F53" s="39"/>
      <c r="G53" s="39"/>
      <c r="H53" s="40"/>
      <c r="I53" s="9"/>
      <c r="J53" s="41" t="s">
        <v>79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2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43">
        <f>CH54+CH55+CH56+CH57+CH58</f>
        <v>32676.666400000002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5"/>
    </row>
    <row r="54" spans="1:105" s="5" customFormat="1" ht="11.25" customHeight="1">
      <c r="A54" s="20" t="s">
        <v>47</v>
      </c>
      <c r="B54" s="21"/>
      <c r="C54" s="21"/>
      <c r="D54" s="21"/>
      <c r="E54" s="21"/>
      <c r="F54" s="21"/>
      <c r="G54" s="21"/>
      <c r="H54" s="22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46">
        <v>3648.9295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8"/>
    </row>
    <row r="55" spans="1:105" s="5" customFormat="1" ht="11.25" customHeight="1">
      <c r="A55" s="20" t="s">
        <v>48</v>
      </c>
      <c r="B55" s="21"/>
      <c r="C55" s="21"/>
      <c r="D55" s="21"/>
      <c r="E55" s="21"/>
      <c r="F55" s="21"/>
      <c r="G55" s="21"/>
      <c r="H55" s="22"/>
      <c r="I55" s="11"/>
      <c r="J55" s="31" t="s">
        <v>104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46">
        <v>0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8"/>
    </row>
    <row r="56" spans="1:105" s="5" customFormat="1" ht="11.25">
      <c r="A56" s="20" t="s">
        <v>49</v>
      </c>
      <c r="B56" s="21"/>
      <c r="C56" s="21"/>
      <c r="D56" s="21"/>
      <c r="E56" s="21"/>
      <c r="F56" s="21"/>
      <c r="G56" s="21"/>
      <c r="H56" s="22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46">
        <v>19947.8028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8"/>
    </row>
    <row r="57" spans="1:105" s="5" customFormat="1" ht="11.25">
      <c r="A57" s="20" t="s">
        <v>50</v>
      </c>
      <c r="B57" s="21"/>
      <c r="C57" s="21"/>
      <c r="D57" s="21"/>
      <c r="E57" s="21"/>
      <c r="F57" s="21"/>
      <c r="G57" s="21"/>
      <c r="H57" s="22"/>
      <c r="I57" s="11"/>
      <c r="J57" s="31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46">
        <v>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8"/>
    </row>
    <row r="58" spans="1:105" s="5" customFormat="1" ht="11.25">
      <c r="A58" s="20" t="s">
        <v>120</v>
      </c>
      <c r="B58" s="21"/>
      <c r="C58" s="21"/>
      <c r="D58" s="21"/>
      <c r="E58" s="21"/>
      <c r="F58" s="21"/>
      <c r="G58" s="21"/>
      <c r="H58" s="22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46">
        <v>9079.9341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8"/>
    </row>
    <row r="59" spans="1:105" s="5" customFormat="1" ht="11.25">
      <c r="A59" s="38">
        <v>4</v>
      </c>
      <c r="B59" s="39"/>
      <c r="C59" s="39"/>
      <c r="D59" s="39"/>
      <c r="E59" s="39"/>
      <c r="F59" s="39"/>
      <c r="G59" s="39"/>
      <c r="H59" s="40"/>
      <c r="I59" s="9"/>
      <c r="J59" s="41" t="s">
        <v>67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2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43">
        <f>CH60+CH65</f>
        <v>113548.15141538461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5"/>
    </row>
    <row r="60" spans="1:105" s="5" customFormat="1" ht="11.25">
      <c r="A60" s="38" t="s">
        <v>53</v>
      </c>
      <c r="B60" s="39"/>
      <c r="C60" s="39"/>
      <c r="D60" s="39"/>
      <c r="E60" s="39"/>
      <c r="F60" s="39"/>
      <c r="G60" s="39"/>
      <c r="H60" s="40"/>
      <c r="I60" s="9"/>
      <c r="J60" s="41" t="s">
        <v>52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2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43">
        <f>CH61+CH62+CH63+CH64</f>
        <v>88517.66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5"/>
    </row>
    <row r="61" spans="1:105" s="5" customFormat="1" ht="11.25">
      <c r="A61" s="20" t="s">
        <v>68</v>
      </c>
      <c r="B61" s="21"/>
      <c r="C61" s="21"/>
      <c r="D61" s="21"/>
      <c r="E61" s="21"/>
      <c r="F61" s="21"/>
      <c r="G61" s="21"/>
      <c r="H61" s="22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46">
        <v>88517.66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8"/>
    </row>
    <row r="62" spans="1:105" s="5" customFormat="1" ht="11.25">
      <c r="A62" s="20" t="s">
        <v>69</v>
      </c>
      <c r="B62" s="21"/>
      <c r="C62" s="21"/>
      <c r="D62" s="21"/>
      <c r="E62" s="21"/>
      <c r="F62" s="21"/>
      <c r="G62" s="21"/>
      <c r="H62" s="22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46">
        <v>0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8"/>
    </row>
    <row r="63" spans="1:105" s="5" customFormat="1" ht="11.25">
      <c r="A63" s="20" t="s">
        <v>121</v>
      </c>
      <c r="B63" s="21"/>
      <c r="C63" s="21"/>
      <c r="D63" s="21"/>
      <c r="E63" s="21"/>
      <c r="F63" s="21"/>
      <c r="G63" s="21"/>
      <c r="H63" s="22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46">
        <v>0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8"/>
    </row>
    <row r="64" spans="1:105" s="5" customFormat="1" ht="22.5" customHeight="1">
      <c r="A64" s="20" t="s">
        <v>122</v>
      </c>
      <c r="B64" s="21"/>
      <c r="C64" s="21"/>
      <c r="D64" s="21"/>
      <c r="E64" s="21"/>
      <c r="F64" s="21"/>
      <c r="G64" s="21"/>
      <c r="H64" s="22"/>
      <c r="I64" s="11"/>
      <c r="J64" s="31" t="s">
        <v>106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46">
        <v>0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8"/>
    </row>
    <row r="65" spans="1:105" s="5" customFormat="1" ht="11.25">
      <c r="A65" s="38" t="s">
        <v>80</v>
      </c>
      <c r="B65" s="39"/>
      <c r="C65" s="39"/>
      <c r="D65" s="39"/>
      <c r="E65" s="39"/>
      <c r="F65" s="39"/>
      <c r="G65" s="39"/>
      <c r="H65" s="40"/>
      <c r="I65" s="9"/>
      <c r="J65" s="41" t="s">
        <v>57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2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43">
        <v>25030.491415384597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5"/>
    </row>
    <row r="66" spans="1:105" s="5" customFormat="1" ht="11.25">
      <c r="A66" s="38">
        <v>5</v>
      </c>
      <c r="B66" s="39"/>
      <c r="C66" s="39"/>
      <c r="D66" s="39"/>
      <c r="E66" s="39"/>
      <c r="F66" s="39"/>
      <c r="G66" s="39"/>
      <c r="H66" s="40"/>
      <c r="I66" s="9"/>
      <c r="J66" s="41" t="s">
        <v>58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43">
        <v>2215205.77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5"/>
    </row>
    <row r="67" spans="1:105" s="5" customFormat="1" ht="11.25">
      <c r="A67" s="38" t="s">
        <v>59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05" s="5" customFormat="1" ht="11.25" customHeight="1">
      <c r="A68" s="20">
        <v>1</v>
      </c>
      <c r="B68" s="21"/>
      <c r="C68" s="21"/>
      <c r="D68" s="21"/>
      <c r="E68" s="21"/>
      <c r="F68" s="21"/>
      <c r="G68" s="21"/>
      <c r="H68" s="22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8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20">
        <v>2</v>
      </c>
      <c r="B69" s="21"/>
      <c r="C69" s="21"/>
      <c r="D69" s="21"/>
      <c r="E69" s="21"/>
      <c r="F69" s="21"/>
      <c r="G69" s="21"/>
      <c r="H69" s="22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5">
        <v>8426.8</v>
      </c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7"/>
    </row>
    <row r="70" spans="1:105" s="5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28">
        <v>1490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11"/>
      <c r="J71" s="31" t="s">
        <v>82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50">
        <v>18.4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2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CH61" sqref="CH61:DA61"/>
    </sheetView>
  </sheetViews>
  <sheetFormatPr defaultColWidth="0.875" defaultRowHeight="12.75"/>
  <cols>
    <col min="1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4" t="s">
        <v>126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129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 t="s">
        <v>131</v>
      </c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="2" customFormat="1" ht="15"/>
    <row r="10" spans="1:105" s="5" customFormat="1" ht="22.5" customHeight="1">
      <c r="A10" s="49" t="s">
        <v>1</v>
      </c>
      <c r="B10" s="49"/>
      <c r="C10" s="49"/>
      <c r="D10" s="49"/>
      <c r="E10" s="49"/>
      <c r="F10" s="49"/>
      <c r="G10" s="49"/>
      <c r="H10" s="49"/>
      <c r="I10" s="49" t="s">
        <v>75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 t="s">
        <v>2</v>
      </c>
      <c r="BY10" s="49"/>
      <c r="BZ10" s="49"/>
      <c r="CA10" s="49"/>
      <c r="CB10" s="49"/>
      <c r="CC10" s="49"/>
      <c r="CD10" s="49"/>
      <c r="CE10" s="49"/>
      <c r="CF10" s="49"/>
      <c r="CG10" s="49"/>
      <c r="CH10" s="49" t="s">
        <v>83</v>
      </c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1" spans="1:122" s="10" customFormat="1" ht="11.25" customHeight="1">
      <c r="A11" s="20">
        <v>1</v>
      </c>
      <c r="B11" s="21"/>
      <c r="C11" s="21"/>
      <c r="D11" s="21"/>
      <c r="E11" s="21"/>
      <c r="F11" s="21"/>
      <c r="G11" s="21"/>
      <c r="H11" s="22"/>
      <c r="I11" s="11"/>
      <c r="J11" s="41" t="s">
        <v>84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43">
        <f>CH12+CH13+CH14+CH19+CH20</f>
        <v>2128316.6915999996</v>
      </c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  <c r="DR11" s="13"/>
    </row>
    <row r="12" spans="1:105" s="5" customFormat="1" ht="11.25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41" t="s">
        <v>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43">
        <v>845574.0484</v>
      </c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 s="5" customFormat="1" ht="11.25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41" t="s">
        <v>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2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43">
        <v>252403.8534</v>
      </c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 s="5" customFormat="1" ht="11.25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41" t="s">
        <v>85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43">
        <f>CH15+CH16+CH17+CH18</f>
        <v>211232.443</v>
      </c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5"/>
    </row>
    <row r="15" spans="1:105" s="5" customFormat="1" ht="11.25">
      <c r="A15" s="20" t="s">
        <v>8</v>
      </c>
      <c r="B15" s="21"/>
      <c r="C15" s="21"/>
      <c r="D15" s="21"/>
      <c r="E15" s="21"/>
      <c r="F15" s="21"/>
      <c r="G15" s="21"/>
      <c r="H15" s="22"/>
      <c r="I15" s="11"/>
      <c r="J15" s="31" t="s">
        <v>77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46">
        <v>122950.84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</row>
    <row r="16" spans="1:105" s="5" customFormat="1" ht="11.25">
      <c r="A16" s="20" t="s">
        <v>9</v>
      </c>
      <c r="B16" s="21"/>
      <c r="C16" s="21"/>
      <c r="D16" s="21"/>
      <c r="E16" s="21"/>
      <c r="F16" s="21"/>
      <c r="G16" s="21"/>
      <c r="H16" s="22"/>
      <c r="I16" s="11"/>
      <c r="J16" s="31" t="s">
        <v>86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46">
        <v>14681.1507</v>
      </c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8"/>
    </row>
    <row r="17" spans="1:105" s="5" customFormat="1" ht="11.25">
      <c r="A17" s="20" t="s">
        <v>10</v>
      </c>
      <c r="B17" s="21"/>
      <c r="C17" s="21"/>
      <c r="D17" s="21"/>
      <c r="E17" s="21"/>
      <c r="F17" s="21"/>
      <c r="G17" s="21"/>
      <c r="H17" s="22"/>
      <c r="I17" s="11"/>
      <c r="J17" s="31" t="s">
        <v>87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46">
        <v>53508.4223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11.25">
      <c r="A18" s="20" t="s">
        <v>11</v>
      </c>
      <c r="B18" s="21"/>
      <c r="C18" s="21"/>
      <c r="D18" s="21"/>
      <c r="E18" s="21"/>
      <c r="F18" s="21"/>
      <c r="G18" s="21"/>
      <c r="H18" s="22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46">
        <v>20092.03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</row>
    <row r="19" spans="1:105" s="5" customFormat="1" ht="11.25">
      <c r="A19" s="38" t="s">
        <v>12</v>
      </c>
      <c r="B19" s="39"/>
      <c r="C19" s="39"/>
      <c r="D19" s="39"/>
      <c r="E19" s="39"/>
      <c r="F19" s="39"/>
      <c r="G19" s="39"/>
      <c r="H19" s="40"/>
      <c r="I19" s="9"/>
      <c r="J19" s="41" t="s">
        <v>88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2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43">
        <v>207687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</row>
    <row r="20" spans="1:105" s="5" customFormat="1" ht="11.25">
      <c r="A20" s="38" t="s">
        <v>13</v>
      </c>
      <c r="B20" s="39"/>
      <c r="C20" s="39"/>
      <c r="D20" s="39"/>
      <c r="E20" s="39"/>
      <c r="F20" s="39"/>
      <c r="G20" s="39"/>
      <c r="H20" s="40"/>
      <c r="I20" s="9"/>
      <c r="J20" s="41" t="s">
        <v>124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43">
        <f>CH21+CH26+CH29+CH34+CH44+CH45</f>
        <v>611419.3467999998</v>
      </c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</row>
    <row r="21" spans="1:105" s="5" customFormat="1" ht="11.25">
      <c r="A21" s="38" t="s">
        <v>14</v>
      </c>
      <c r="B21" s="39"/>
      <c r="C21" s="39"/>
      <c r="D21" s="39"/>
      <c r="E21" s="39"/>
      <c r="F21" s="39"/>
      <c r="G21" s="39"/>
      <c r="H21" s="40"/>
      <c r="I21" s="9"/>
      <c r="J21" s="41" t="s">
        <v>89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43">
        <v>259384.6471</v>
      </c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</row>
    <row r="22" spans="1:105" s="5" customFormat="1" ht="11.25">
      <c r="A22" s="20" t="s">
        <v>15</v>
      </c>
      <c r="B22" s="21"/>
      <c r="C22" s="21"/>
      <c r="D22" s="21"/>
      <c r="E22" s="21"/>
      <c r="F22" s="21"/>
      <c r="G22" s="21"/>
      <c r="H22" s="22"/>
      <c r="I22" s="11"/>
      <c r="J22" s="31" t="s">
        <v>90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46">
        <v>7046.28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8"/>
    </row>
    <row r="23" spans="1:105" s="5" customFormat="1" ht="11.25">
      <c r="A23" s="20" t="s">
        <v>17</v>
      </c>
      <c r="B23" s="21"/>
      <c r="C23" s="21"/>
      <c r="D23" s="21"/>
      <c r="E23" s="21"/>
      <c r="F23" s="21"/>
      <c r="G23" s="21"/>
      <c r="H23" s="22"/>
      <c r="I23" s="11"/>
      <c r="J23" s="31" t="s">
        <v>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46">
        <v>199829.03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</row>
    <row r="24" spans="1:105" s="5" customFormat="1" ht="22.5" customHeight="1">
      <c r="A24" s="20" t="s">
        <v>19</v>
      </c>
      <c r="B24" s="21"/>
      <c r="C24" s="21"/>
      <c r="D24" s="21"/>
      <c r="E24" s="21"/>
      <c r="F24" s="21"/>
      <c r="G24" s="21"/>
      <c r="H24" s="22"/>
      <c r="I24" s="11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46">
        <v>10610.2571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</row>
    <row r="25" spans="1:105" s="5" customFormat="1" ht="11.25">
      <c r="A25" s="20" t="s">
        <v>21</v>
      </c>
      <c r="B25" s="21"/>
      <c r="C25" s="21"/>
      <c r="D25" s="21"/>
      <c r="E25" s="21"/>
      <c r="F25" s="21"/>
      <c r="G25" s="21"/>
      <c r="H25" s="22"/>
      <c r="I25" s="11"/>
      <c r="J25" s="31" t="s">
        <v>92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46">
        <v>5580.94</v>
      </c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</row>
    <row r="26" spans="1:105" s="5" customFormat="1" ht="11.25">
      <c r="A26" s="38" t="s">
        <v>23</v>
      </c>
      <c r="B26" s="39"/>
      <c r="C26" s="39"/>
      <c r="D26" s="39"/>
      <c r="E26" s="39"/>
      <c r="F26" s="39"/>
      <c r="G26" s="39"/>
      <c r="H26" s="40"/>
      <c r="I26" s="9"/>
      <c r="J26" s="41" t="s">
        <v>65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43">
        <f>CH27+CH28</f>
        <v>3642.14</v>
      </c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</row>
    <row r="27" spans="1:105" s="5" customFormat="1" ht="22.5" customHeight="1">
      <c r="A27" s="20" t="s">
        <v>24</v>
      </c>
      <c r="B27" s="21"/>
      <c r="C27" s="21"/>
      <c r="D27" s="21"/>
      <c r="E27" s="21"/>
      <c r="F27" s="21"/>
      <c r="G27" s="21"/>
      <c r="H27" s="22"/>
      <c r="I27" s="11"/>
      <c r="J27" s="31" t="s">
        <v>66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46">
        <v>601.83</v>
      </c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</row>
    <row r="28" spans="1:105" s="5" customFormat="1" ht="11.25">
      <c r="A28" s="20" t="s">
        <v>25</v>
      </c>
      <c r="B28" s="21"/>
      <c r="C28" s="21"/>
      <c r="D28" s="21"/>
      <c r="E28" s="21"/>
      <c r="F28" s="21"/>
      <c r="G28" s="21"/>
      <c r="H28" s="22"/>
      <c r="I28" s="11"/>
      <c r="J28" s="31" t="s">
        <v>93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46">
        <v>3040.31</v>
      </c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</row>
    <row r="29" spans="1:105" s="5" customFormat="1" ht="11.25">
      <c r="A29" s="38" t="s">
        <v>26</v>
      </c>
      <c r="B29" s="39"/>
      <c r="C29" s="39"/>
      <c r="D29" s="39"/>
      <c r="E29" s="39"/>
      <c r="F29" s="39"/>
      <c r="G29" s="39"/>
      <c r="H29" s="40"/>
      <c r="I29" s="9"/>
      <c r="J29" s="41" t="s">
        <v>94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43">
        <f>CH30+CH31+CH32+CH33</f>
        <v>80931.73999999999</v>
      </c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5"/>
    </row>
    <row r="30" spans="1:105" s="5" customFormat="1" ht="11.25" customHeight="1">
      <c r="A30" s="20" t="s">
        <v>27</v>
      </c>
      <c r="B30" s="21"/>
      <c r="C30" s="21"/>
      <c r="D30" s="21"/>
      <c r="E30" s="21"/>
      <c r="F30" s="21"/>
      <c r="G30" s="21"/>
      <c r="H30" s="22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46">
        <v>75124.06</v>
      </c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</row>
    <row r="31" spans="1:105" s="5" customFormat="1" ht="11.25">
      <c r="A31" s="20" t="s">
        <v>28</v>
      </c>
      <c r="B31" s="21"/>
      <c r="C31" s="21"/>
      <c r="D31" s="21"/>
      <c r="E31" s="21"/>
      <c r="F31" s="21"/>
      <c r="G31" s="21"/>
      <c r="H31" s="22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46">
        <v>89.01</v>
      </c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</row>
    <row r="32" spans="1:105" s="5" customFormat="1" ht="11.25">
      <c r="A32" s="20" t="s">
        <v>29</v>
      </c>
      <c r="B32" s="21"/>
      <c r="C32" s="21"/>
      <c r="D32" s="21"/>
      <c r="E32" s="21"/>
      <c r="F32" s="21"/>
      <c r="G32" s="21"/>
      <c r="H32" s="22"/>
      <c r="I32" s="11"/>
      <c r="J32" s="31" t="s">
        <v>95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46">
        <v>1854.97</v>
      </c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8"/>
    </row>
    <row r="33" spans="1:105" s="5" customFormat="1" ht="11.25">
      <c r="A33" s="20" t="s">
        <v>108</v>
      </c>
      <c r="B33" s="21"/>
      <c r="C33" s="21"/>
      <c r="D33" s="21"/>
      <c r="E33" s="21"/>
      <c r="F33" s="21"/>
      <c r="G33" s="21"/>
      <c r="H33" s="22"/>
      <c r="I33" s="11"/>
      <c r="J33" s="31" t="s">
        <v>96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46">
        <v>3863.7</v>
      </c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</row>
    <row r="34" spans="1:105" s="5" customFormat="1" ht="11.25">
      <c r="A34" s="38" t="s">
        <v>40</v>
      </c>
      <c r="B34" s="39"/>
      <c r="C34" s="39"/>
      <c r="D34" s="39"/>
      <c r="E34" s="39"/>
      <c r="F34" s="39"/>
      <c r="G34" s="39"/>
      <c r="H34" s="40"/>
      <c r="I34" s="9"/>
      <c r="J34" s="41" t="s">
        <v>78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43">
        <f>CH35+CH36+CH37+CH38+CH39</f>
        <v>202576.1897</v>
      </c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5"/>
    </row>
    <row r="35" spans="1:105" s="5" customFormat="1" ht="11.25" customHeight="1">
      <c r="A35" s="20" t="s">
        <v>109</v>
      </c>
      <c r="B35" s="21"/>
      <c r="C35" s="21"/>
      <c r="D35" s="21"/>
      <c r="E35" s="21"/>
      <c r="F35" s="21"/>
      <c r="G35" s="21"/>
      <c r="H35" s="22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46">
        <v>11176.45</v>
      </c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8"/>
    </row>
    <row r="36" spans="1:105" s="5" customFormat="1" ht="11.25">
      <c r="A36" s="20" t="s">
        <v>110</v>
      </c>
      <c r="B36" s="21"/>
      <c r="C36" s="21"/>
      <c r="D36" s="21"/>
      <c r="E36" s="21"/>
      <c r="F36" s="21"/>
      <c r="G36" s="21"/>
      <c r="H36" s="22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46">
        <v>14977.81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8"/>
    </row>
    <row r="37" spans="1:105" s="5" customFormat="1" ht="11.25">
      <c r="A37" s="20" t="s">
        <v>111</v>
      </c>
      <c r="B37" s="21"/>
      <c r="C37" s="21"/>
      <c r="D37" s="21"/>
      <c r="E37" s="21"/>
      <c r="F37" s="21"/>
      <c r="G37" s="21"/>
      <c r="H37" s="22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46">
        <v>5914.11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8"/>
    </row>
    <row r="38" spans="1:105" s="5" customFormat="1" ht="11.25">
      <c r="A38" s="20" t="s">
        <v>112</v>
      </c>
      <c r="B38" s="21"/>
      <c r="C38" s="21"/>
      <c r="D38" s="21"/>
      <c r="E38" s="21"/>
      <c r="F38" s="21"/>
      <c r="G38" s="21"/>
      <c r="H38" s="22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46">
        <v>2625.28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8"/>
    </row>
    <row r="39" spans="1:105" s="5" customFormat="1" ht="11.25" customHeight="1">
      <c r="A39" s="20" t="s">
        <v>113</v>
      </c>
      <c r="B39" s="21"/>
      <c r="C39" s="21"/>
      <c r="D39" s="21"/>
      <c r="E39" s="21"/>
      <c r="F39" s="21"/>
      <c r="G39" s="21"/>
      <c r="H39" s="22"/>
      <c r="I39" s="11"/>
      <c r="J39" s="31" t="s">
        <v>97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46">
        <f>CH40+CH41+CH42+CH43</f>
        <v>167882.5397</v>
      </c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8"/>
    </row>
    <row r="40" spans="1:105" s="5" customFormat="1" ht="11.25" customHeight="1">
      <c r="A40" s="20" t="s">
        <v>114</v>
      </c>
      <c r="B40" s="21"/>
      <c r="C40" s="21"/>
      <c r="D40" s="21"/>
      <c r="E40" s="21"/>
      <c r="F40" s="21"/>
      <c r="G40" s="21"/>
      <c r="H40" s="22"/>
      <c r="I40" s="11"/>
      <c r="J40" s="31" t="s">
        <v>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46">
        <v>12668.7357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8"/>
    </row>
    <row r="41" spans="1:105" s="5" customFormat="1" ht="22.5" customHeight="1">
      <c r="A41" s="20" t="s">
        <v>115</v>
      </c>
      <c r="B41" s="21"/>
      <c r="C41" s="21"/>
      <c r="D41" s="21"/>
      <c r="E41" s="21"/>
      <c r="F41" s="21"/>
      <c r="G41" s="21"/>
      <c r="H41" s="22"/>
      <c r="I41" s="11"/>
      <c r="J41" s="31" t="s">
        <v>99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46">
        <v>18651.25</v>
      </c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</row>
    <row r="42" spans="1:105" s="5" customFormat="1" ht="11.25" customHeight="1">
      <c r="A42" s="20" t="s">
        <v>116</v>
      </c>
      <c r="B42" s="21"/>
      <c r="C42" s="21"/>
      <c r="D42" s="21"/>
      <c r="E42" s="21"/>
      <c r="F42" s="21"/>
      <c r="G42" s="21"/>
      <c r="H42" s="22"/>
      <c r="I42" s="11"/>
      <c r="J42" s="31" t="s">
        <v>100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46">
        <v>41084.62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8"/>
    </row>
    <row r="43" spans="1:105" s="5" customFormat="1" ht="11.25" customHeight="1">
      <c r="A43" s="20" t="s">
        <v>117</v>
      </c>
      <c r="B43" s="21"/>
      <c r="C43" s="21"/>
      <c r="D43" s="21"/>
      <c r="E43" s="21"/>
      <c r="F43" s="21"/>
      <c r="G43" s="21"/>
      <c r="H43" s="22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46">
        <v>95477.934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8"/>
    </row>
    <row r="44" spans="1:105" s="5" customFormat="1" ht="11.25" customHeight="1">
      <c r="A44" s="38" t="s">
        <v>41</v>
      </c>
      <c r="B44" s="39"/>
      <c r="C44" s="39"/>
      <c r="D44" s="39"/>
      <c r="E44" s="39"/>
      <c r="F44" s="39"/>
      <c r="G44" s="39"/>
      <c r="H44" s="40"/>
      <c r="I44" s="9"/>
      <c r="J44" s="41" t="s">
        <v>31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43">
        <v>28997.56</v>
      </c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</row>
    <row r="45" spans="1:105" s="5" customFormat="1" ht="11.25" customHeight="1">
      <c r="A45" s="38" t="s">
        <v>42</v>
      </c>
      <c r="B45" s="39"/>
      <c r="C45" s="39"/>
      <c r="D45" s="39"/>
      <c r="E45" s="39"/>
      <c r="F45" s="39"/>
      <c r="G45" s="39"/>
      <c r="H45" s="40"/>
      <c r="I45" s="9"/>
      <c r="J45" s="41" t="s">
        <v>32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43">
        <f>CH46+CH47+CH48+CH49+CH50+CH51</f>
        <v>35887.06999999969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05" s="5" customFormat="1" ht="11.25" customHeight="1">
      <c r="A46" s="20" t="s">
        <v>43</v>
      </c>
      <c r="B46" s="21"/>
      <c r="C46" s="21"/>
      <c r="D46" s="21"/>
      <c r="E46" s="21"/>
      <c r="F46" s="21"/>
      <c r="G46" s="21"/>
      <c r="H46" s="22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46">
        <v>4045.5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8"/>
    </row>
    <row r="47" spans="1:105" s="5" customFormat="1" ht="11.25" customHeight="1">
      <c r="A47" s="20" t="s">
        <v>44</v>
      </c>
      <c r="B47" s="21"/>
      <c r="C47" s="21"/>
      <c r="D47" s="21"/>
      <c r="E47" s="21"/>
      <c r="F47" s="21"/>
      <c r="G47" s="21"/>
      <c r="H47" s="22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46">
        <v>13439.39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8"/>
    </row>
    <row r="48" spans="1:105" s="5" customFormat="1" ht="11.25" customHeight="1">
      <c r="A48" s="20" t="s">
        <v>45</v>
      </c>
      <c r="B48" s="21"/>
      <c r="C48" s="21"/>
      <c r="D48" s="21"/>
      <c r="E48" s="21"/>
      <c r="F48" s="21"/>
      <c r="G48" s="21"/>
      <c r="H48" s="22"/>
      <c r="I48" s="11"/>
      <c r="J48" s="31" t="s">
        <v>101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46">
        <v>4511.02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</row>
    <row r="49" spans="1:105" s="5" customFormat="1" ht="11.25" customHeight="1">
      <c r="A49" s="20" t="s">
        <v>46</v>
      </c>
      <c r="B49" s="21"/>
      <c r="C49" s="21"/>
      <c r="D49" s="21"/>
      <c r="E49" s="21"/>
      <c r="F49" s="21"/>
      <c r="G49" s="21"/>
      <c r="H49" s="22"/>
      <c r="I49" s="11"/>
      <c r="J49" s="31" t="s">
        <v>102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46">
        <v>0</v>
      </c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8"/>
    </row>
    <row r="50" spans="1:105" s="5" customFormat="1" ht="11.25" customHeight="1">
      <c r="A50" s="20" t="s">
        <v>118</v>
      </c>
      <c r="B50" s="21"/>
      <c r="C50" s="21"/>
      <c r="D50" s="21"/>
      <c r="E50" s="21"/>
      <c r="F50" s="21"/>
      <c r="G50" s="21"/>
      <c r="H50" s="22"/>
      <c r="I50" s="11"/>
      <c r="J50" s="31" t="s">
        <v>103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46">
        <v>0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8"/>
    </row>
    <row r="51" spans="1:105" s="5" customFormat="1" ht="11.25" customHeight="1">
      <c r="A51" s="20" t="s">
        <v>119</v>
      </c>
      <c r="B51" s="21"/>
      <c r="C51" s="21"/>
      <c r="D51" s="21"/>
      <c r="E51" s="21"/>
      <c r="F51" s="21"/>
      <c r="G51" s="21"/>
      <c r="H51" s="22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46">
        <v>13891.159999999683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8"/>
    </row>
    <row r="52" spans="1:105" s="5" customFormat="1" ht="11.25" customHeight="1">
      <c r="A52" s="38">
        <v>2</v>
      </c>
      <c r="B52" s="39"/>
      <c r="C52" s="39"/>
      <c r="D52" s="39"/>
      <c r="E52" s="39"/>
      <c r="F52" s="39"/>
      <c r="G52" s="39"/>
      <c r="H52" s="40"/>
      <c r="I52" s="9"/>
      <c r="J52" s="41" t="s">
        <v>35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2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43">
        <v>0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5"/>
    </row>
    <row r="53" spans="1:105" s="5" customFormat="1" ht="11.25" customHeight="1">
      <c r="A53" s="38">
        <v>3</v>
      </c>
      <c r="B53" s="39"/>
      <c r="C53" s="39"/>
      <c r="D53" s="39"/>
      <c r="E53" s="39"/>
      <c r="F53" s="39"/>
      <c r="G53" s="39"/>
      <c r="H53" s="40"/>
      <c r="I53" s="9"/>
      <c r="J53" s="41" t="s">
        <v>79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2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43">
        <f>CH54+CH55+CH56+CH57+CH58</f>
        <v>33656.9664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5"/>
    </row>
    <row r="54" spans="1:105" s="5" customFormat="1" ht="11.25" customHeight="1">
      <c r="A54" s="20" t="s">
        <v>47</v>
      </c>
      <c r="B54" s="21"/>
      <c r="C54" s="21"/>
      <c r="D54" s="21"/>
      <c r="E54" s="21"/>
      <c r="F54" s="21"/>
      <c r="G54" s="21"/>
      <c r="H54" s="22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46">
        <v>3758.3974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8"/>
    </row>
    <row r="55" spans="1:105" s="5" customFormat="1" ht="11.25" customHeight="1">
      <c r="A55" s="20" t="s">
        <v>48</v>
      </c>
      <c r="B55" s="21"/>
      <c r="C55" s="21"/>
      <c r="D55" s="21"/>
      <c r="E55" s="21"/>
      <c r="F55" s="21"/>
      <c r="G55" s="21"/>
      <c r="H55" s="22"/>
      <c r="I55" s="11"/>
      <c r="J55" s="31" t="s">
        <v>104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46">
        <v>0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8"/>
    </row>
    <row r="56" spans="1:105" s="5" customFormat="1" ht="11.25">
      <c r="A56" s="20" t="s">
        <v>49</v>
      </c>
      <c r="B56" s="21"/>
      <c r="C56" s="21"/>
      <c r="D56" s="21"/>
      <c r="E56" s="21"/>
      <c r="F56" s="21"/>
      <c r="G56" s="21"/>
      <c r="H56" s="22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46">
        <v>20546.2369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8"/>
    </row>
    <row r="57" spans="1:105" s="5" customFormat="1" ht="11.25">
      <c r="A57" s="20" t="s">
        <v>50</v>
      </c>
      <c r="B57" s="21"/>
      <c r="C57" s="21"/>
      <c r="D57" s="21"/>
      <c r="E57" s="21"/>
      <c r="F57" s="21"/>
      <c r="G57" s="21"/>
      <c r="H57" s="22"/>
      <c r="I57" s="11"/>
      <c r="J57" s="31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46">
        <v>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8"/>
    </row>
    <row r="58" spans="1:105" s="5" customFormat="1" ht="11.25">
      <c r="A58" s="20" t="s">
        <v>120</v>
      </c>
      <c r="B58" s="21"/>
      <c r="C58" s="21"/>
      <c r="D58" s="21"/>
      <c r="E58" s="21"/>
      <c r="F58" s="21"/>
      <c r="G58" s="21"/>
      <c r="H58" s="22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46">
        <v>9352.3321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8"/>
    </row>
    <row r="59" spans="1:105" s="5" customFormat="1" ht="11.25">
      <c r="A59" s="38">
        <v>4</v>
      </c>
      <c r="B59" s="39"/>
      <c r="C59" s="39"/>
      <c r="D59" s="39"/>
      <c r="E59" s="39"/>
      <c r="F59" s="39"/>
      <c r="G59" s="39"/>
      <c r="H59" s="40"/>
      <c r="I59" s="9"/>
      <c r="J59" s="41" t="s">
        <v>67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2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43">
        <f>CH60+CH65</f>
        <v>119696.7008230769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5"/>
    </row>
    <row r="60" spans="1:105" s="5" customFormat="1" ht="11.25">
      <c r="A60" s="38" t="s">
        <v>53</v>
      </c>
      <c r="B60" s="39"/>
      <c r="C60" s="39"/>
      <c r="D60" s="39"/>
      <c r="E60" s="39"/>
      <c r="F60" s="39"/>
      <c r="G60" s="39"/>
      <c r="H60" s="40"/>
      <c r="I60" s="9"/>
      <c r="J60" s="41" t="s">
        <v>52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2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43">
        <f>CH61+CH62+CH63+CH64</f>
        <v>93401.15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5"/>
    </row>
    <row r="61" spans="1:105" s="5" customFormat="1" ht="11.25">
      <c r="A61" s="20" t="s">
        <v>68</v>
      </c>
      <c r="B61" s="21"/>
      <c r="C61" s="21"/>
      <c r="D61" s="21"/>
      <c r="E61" s="21"/>
      <c r="F61" s="21"/>
      <c r="G61" s="21"/>
      <c r="H61" s="22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46">
        <v>93401.15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8"/>
    </row>
    <row r="62" spans="1:105" s="5" customFormat="1" ht="11.25">
      <c r="A62" s="20" t="s">
        <v>69</v>
      </c>
      <c r="B62" s="21"/>
      <c r="C62" s="21"/>
      <c r="D62" s="21"/>
      <c r="E62" s="21"/>
      <c r="F62" s="21"/>
      <c r="G62" s="21"/>
      <c r="H62" s="22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46">
        <v>0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8"/>
    </row>
    <row r="63" spans="1:105" s="5" customFormat="1" ht="11.25">
      <c r="A63" s="20" t="s">
        <v>121</v>
      </c>
      <c r="B63" s="21"/>
      <c r="C63" s="21"/>
      <c r="D63" s="21"/>
      <c r="E63" s="21"/>
      <c r="F63" s="21"/>
      <c r="G63" s="21"/>
      <c r="H63" s="22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46">
        <v>0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8"/>
    </row>
    <row r="64" spans="1:105" s="5" customFormat="1" ht="22.5" customHeight="1">
      <c r="A64" s="20" t="s">
        <v>122</v>
      </c>
      <c r="B64" s="21"/>
      <c r="C64" s="21"/>
      <c r="D64" s="21"/>
      <c r="E64" s="21"/>
      <c r="F64" s="21"/>
      <c r="G64" s="21"/>
      <c r="H64" s="22"/>
      <c r="I64" s="11"/>
      <c r="J64" s="31" t="s">
        <v>106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46">
        <v>0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8"/>
    </row>
    <row r="65" spans="1:105" s="5" customFormat="1" ht="11.25">
      <c r="A65" s="38" t="s">
        <v>80</v>
      </c>
      <c r="B65" s="39"/>
      <c r="C65" s="39"/>
      <c r="D65" s="39"/>
      <c r="E65" s="39"/>
      <c r="F65" s="39"/>
      <c r="G65" s="39"/>
      <c r="H65" s="40"/>
      <c r="I65" s="9"/>
      <c r="J65" s="41" t="s">
        <v>57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2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43">
        <v>26295.5508230769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5"/>
    </row>
    <row r="66" spans="1:105" s="5" customFormat="1" ht="11.25">
      <c r="A66" s="38">
        <v>5</v>
      </c>
      <c r="B66" s="39"/>
      <c r="C66" s="39"/>
      <c r="D66" s="39"/>
      <c r="E66" s="39"/>
      <c r="F66" s="39"/>
      <c r="G66" s="39"/>
      <c r="H66" s="40"/>
      <c r="I66" s="9"/>
      <c r="J66" s="41" t="s">
        <v>58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43">
        <v>2281670.36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5"/>
    </row>
    <row r="67" spans="1:105" s="5" customFormat="1" ht="11.25">
      <c r="A67" s="38" t="s">
        <v>59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05" s="5" customFormat="1" ht="11.25" customHeight="1">
      <c r="A68" s="20">
        <v>1</v>
      </c>
      <c r="B68" s="21"/>
      <c r="C68" s="21"/>
      <c r="D68" s="21"/>
      <c r="E68" s="21"/>
      <c r="F68" s="21"/>
      <c r="G68" s="21"/>
      <c r="H68" s="22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8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20">
        <v>2</v>
      </c>
      <c r="B69" s="21"/>
      <c r="C69" s="21"/>
      <c r="D69" s="21"/>
      <c r="E69" s="21"/>
      <c r="F69" s="21"/>
      <c r="G69" s="21"/>
      <c r="H69" s="22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5">
        <v>8426.8</v>
      </c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7"/>
    </row>
    <row r="70" spans="1:105" s="5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28">
        <v>1490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11"/>
      <c r="J71" s="31" t="s">
        <v>82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50">
        <v>18.5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2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BB79" sqref="BB79"/>
    </sheetView>
  </sheetViews>
  <sheetFormatPr defaultColWidth="0.875" defaultRowHeight="12.75"/>
  <cols>
    <col min="1" max="110" width="0.875" style="1" customWidth="1"/>
    <col min="111" max="111" width="3.75390625" style="1" customWidth="1"/>
    <col min="112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4" t="s">
        <v>126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129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 t="s">
        <v>132</v>
      </c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="2" customFormat="1" ht="15"/>
    <row r="10" spans="1:105" s="5" customFormat="1" ht="22.5" customHeight="1">
      <c r="A10" s="49" t="s">
        <v>1</v>
      </c>
      <c r="B10" s="49"/>
      <c r="C10" s="49"/>
      <c r="D10" s="49"/>
      <c r="E10" s="49"/>
      <c r="F10" s="49"/>
      <c r="G10" s="49"/>
      <c r="H10" s="49"/>
      <c r="I10" s="49" t="s">
        <v>75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 t="s">
        <v>2</v>
      </c>
      <c r="BY10" s="49"/>
      <c r="BZ10" s="49"/>
      <c r="CA10" s="49"/>
      <c r="CB10" s="49"/>
      <c r="CC10" s="49"/>
      <c r="CD10" s="49"/>
      <c r="CE10" s="49"/>
      <c r="CF10" s="49"/>
      <c r="CG10" s="49"/>
      <c r="CH10" s="49" t="s">
        <v>83</v>
      </c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1" spans="1:122" s="10" customFormat="1" ht="11.25" customHeight="1">
      <c r="A11" s="20">
        <v>1</v>
      </c>
      <c r="B11" s="21"/>
      <c r="C11" s="21"/>
      <c r="D11" s="21"/>
      <c r="E11" s="21"/>
      <c r="F11" s="21"/>
      <c r="G11" s="21"/>
      <c r="H11" s="22"/>
      <c r="I11" s="11"/>
      <c r="J11" s="41" t="s">
        <v>84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43">
        <f>CH12+CH13+CH14+CH19+CH20</f>
        <v>2183529.4059999995</v>
      </c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  <c r="DR11" s="13"/>
    </row>
    <row r="12" spans="1:105" s="5" customFormat="1" ht="11.25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41" t="s">
        <v>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43">
        <v>879397.0103</v>
      </c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 s="5" customFormat="1" ht="11.25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41" t="s">
        <v>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2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43">
        <v>262500.0076</v>
      </c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 s="5" customFormat="1" ht="11.25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41" t="s">
        <v>85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43">
        <f>CH15+CH16+CH17+CH18</f>
        <v>217456.2103</v>
      </c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5"/>
    </row>
    <row r="15" spans="1:105" s="5" customFormat="1" ht="11.25">
      <c r="A15" s="20" t="s">
        <v>8</v>
      </c>
      <c r="B15" s="21"/>
      <c r="C15" s="21"/>
      <c r="D15" s="21"/>
      <c r="E15" s="21"/>
      <c r="F15" s="21"/>
      <c r="G15" s="21"/>
      <c r="H15" s="22"/>
      <c r="I15" s="11"/>
      <c r="J15" s="31" t="s">
        <v>77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46">
        <v>126639.36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</row>
    <row r="16" spans="1:105" s="5" customFormat="1" ht="11.25">
      <c r="A16" s="20" t="s">
        <v>9</v>
      </c>
      <c r="B16" s="21"/>
      <c r="C16" s="21"/>
      <c r="D16" s="21"/>
      <c r="E16" s="21"/>
      <c r="F16" s="21"/>
      <c r="G16" s="21"/>
      <c r="H16" s="22"/>
      <c r="I16" s="11"/>
      <c r="J16" s="31" t="s">
        <v>86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46">
        <v>15121.5853</v>
      </c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8"/>
    </row>
    <row r="17" spans="1:105" s="5" customFormat="1" ht="11.25">
      <c r="A17" s="20" t="s">
        <v>10</v>
      </c>
      <c r="B17" s="21"/>
      <c r="C17" s="21"/>
      <c r="D17" s="21"/>
      <c r="E17" s="21"/>
      <c r="F17" s="21"/>
      <c r="G17" s="21"/>
      <c r="H17" s="22"/>
      <c r="I17" s="11"/>
      <c r="J17" s="31" t="s">
        <v>87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46">
        <v>55113.675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11.25">
      <c r="A18" s="20" t="s">
        <v>11</v>
      </c>
      <c r="B18" s="21"/>
      <c r="C18" s="21"/>
      <c r="D18" s="21"/>
      <c r="E18" s="21"/>
      <c r="F18" s="21"/>
      <c r="G18" s="21"/>
      <c r="H18" s="22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46">
        <v>20581.59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</row>
    <row r="19" spans="1:105" s="5" customFormat="1" ht="11.25">
      <c r="A19" s="38" t="s">
        <v>12</v>
      </c>
      <c r="B19" s="39"/>
      <c r="C19" s="39"/>
      <c r="D19" s="39"/>
      <c r="E19" s="39"/>
      <c r="F19" s="39"/>
      <c r="G19" s="39"/>
      <c r="H19" s="40"/>
      <c r="I19" s="9"/>
      <c r="J19" s="41" t="s">
        <v>88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2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43">
        <v>213918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</row>
    <row r="20" spans="1:105" s="5" customFormat="1" ht="11.25">
      <c r="A20" s="38" t="s">
        <v>13</v>
      </c>
      <c r="B20" s="39"/>
      <c r="C20" s="39"/>
      <c r="D20" s="39"/>
      <c r="E20" s="39"/>
      <c r="F20" s="39"/>
      <c r="G20" s="39"/>
      <c r="H20" s="40"/>
      <c r="I20" s="9"/>
      <c r="J20" s="41" t="s">
        <v>124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43">
        <f>CH21+CH26+CH29+CH34+CH44+CH45</f>
        <v>610258.1778</v>
      </c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</row>
    <row r="21" spans="1:105" s="5" customFormat="1" ht="11.25">
      <c r="A21" s="38" t="s">
        <v>14</v>
      </c>
      <c r="B21" s="39"/>
      <c r="C21" s="39"/>
      <c r="D21" s="39"/>
      <c r="E21" s="39"/>
      <c r="F21" s="39"/>
      <c r="G21" s="39"/>
      <c r="H21" s="40"/>
      <c r="I21" s="9"/>
      <c r="J21" s="41" t="s">
        <v>89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43">
        <v>249499.50810000004</v>
      </c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</row>
    <row r="22" spans="1:105" s="5" customFormat="1" ht="11.25">
      <c r="A22" s="20" t="s">
        <v>15</v>
      </c>
      <c r="B22" s="21"/>
      <c r="C22" s="21"/>
      <c r="D22" s="21"/>
      <c r="E22" s="21"/>
      <c r="F22" s="21"/>
      <c r="G22" s="21"/>
      <c r="H22" s="22"/>
      <c r="I22" s="11"/>
      <c r="J22" s="31" t="s">
        <v>90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46">
        <v>7257.67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8"/>
    </row>
    <row r="23" spans="1:105" s="5" customFormat="1" ht="11.25">
      <c r="A23" s="20" t="s">
        <v>17</v>
      </c>
      <c r="B23" s="21"/>
      <c r="C23" s="21"/>
      <c r="D23" s="21"/>
      <c r="E23" s="21"/>
      <c r="F23" s="21"/>
      <c r="G23" s="21"/>
      <c r="H23" s="22"/>
      <c r="I23" s="11"/>
      <c r="J23" s="31" t="s">
        <v>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46">
        <v>199829.03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</row>
    <row r="24" spans="1:105" s="5" customFormat="1" ht="22.5" customHeight="1">
      <c r="A24" s="20" t="s">
        <v>19</v>
      </c>
      <c r="B24" s="21"/>
      <c r="C24" s="21"/>
      <c r="D24" s="21"/>
      <c r="E24" s="21"/>
      <c r="F24" s="21"/>
      <c r="G24" s="21"/>
      <c r="H24" s="22"/>
      <c r="I24" s="11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46">
        <v>513.7281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</row>
    <row r="25" spans="1:105" s="5" customFormat="1" ht="11.25">
      <c r="A25" s="20" t="s">
        <v>21</v>
      </c>
      <c r="B25" s="21"/>
      <c r="C25" s="21"/>
      <c r="D25" s="21"/>
      <c r="E25" s="21"/>
      <c r="F25" s="21"/>
      <c r="G25" s="21"/>
      <c r="H25" s="22"/>
      <c r="I25" s="11"/>
      <c r="J25" s="31" t="s">
        <v>92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46">
        <v>5580.94</v>
      </c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</row>
    <row r="26" spans="1:105" s="5" customFormat="1" ht="11.25">
      <c r="A26" s="38" t="s">
        <v>23</v>
      </c>
      <c r="B26" s="39"/>
      <c r="C26" s="39"/>
      <c r="D26" s="39"/>
      <c r="E26" s="39"/>
      <c r="F26" s="39"/>
      <c r="G26" s="39"/>
      <c r="H26" s="40"/>
      <c r="I26" s="9"/>
      <c r="J26" s="41" t="s">
        <v>65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43">
        <f>CH27+CH28</f>
        <v>3732.71</v>
      </c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</row>
    <row r="27" spans="1:105" s="5" customFormat="1" ht="22.5" customHeight="1">
      <c r="A27" s="20" t="s">
        <v>24</v>
      </c>
      <c r="B27" s="21"/>
      <c r="C27" s="21"/>
      <c r="D27" s="21"/>
      <c r="E27" s="21"/>
      <c r="F27" s="21"/>
      <c r="G27" s="21"/>
      <c r="H27" s="22"/>
      <c r="I27" s="11"/>
      <c r="J27" s="31" t="s">
        <v>66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46">
        <v>601.83</v>
      </c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</row>
    <row r="28" spans="1:105" s="5" customFormat="1" ht="11.25">
      <c r="A28" s="20" t="s">
        <v>25</v>
      </c>
      <c r="B28" s="21"/>
      <c r="C28" s="21"/>
      <c r="D28" s="21"/>
      <c r="E28" s="21"/>
      <c r="F28" s="21"/>
      <c r="G28" s="21"/>
      <c r="H28" s="22"/>
      <c r="I28" s="11"/>
      <c r="J28" s="31" t="s">
        <v>93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46">
        <v>3130.88</v>
      </c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</row>
    <row r="29" spans="1:105" s="5" customFormat="1" ht="11.25">
      <c r="A29" s="38" t="s">
        <v>26</v>
      </c>
      <c r="B29" s="39"/>
      <c r="C29" s="39"/>
      <c r="D29" s="39"/>
      <c r="E29" s="39"/>
      <c r="F29" s="39"/>
      <c r="G29" s="39"/>
      <c r="H29" s="40"/>
      <c r="I29" s="9"/>
      <c r="J29" s="41" t="s">
        <v>94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43">
        <f>CH30+CH31+CH32+CH33</f>
        <v>83185.45999999999</v>
      </c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5"/>
    </row>
    <row r="30" spans="1:105" s="5" customFormat="1" ht="11.25" customHeight="1">
      <c r="A30" s="20" t="s">
        <v>27</v>
      </c>
      <c r="B30" s="21"/>
      <c r="C30" s="21"/>
      <c r="D30" s="21"/>
      <c r="E30" s="21"/>
      <c r="F30" s="21"/>
      <c r="G30" s="21"/>
      <c r="H30" s="22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46">
        <v>77377.78</v>
      </c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</row>
    <row r="31" spans="1:105" s="5" customFormat="1" ht="11.25">
      <c r="A31" s="20" t="s">
        <v>28</v>
      </c>
      <c r="B31" s="21"/>
      <c r="C31" s="21"/>
      <c r="D31" s="21"/>
      <c r="E31" s="21"/>
      <c r="F31" s="21"/>
      <c r="G31" s="21"/>
      <c r="H31" s="22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46">
        <v>89.01</v>
      </c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</row>
    <row r="32" spans="1:105" s="5" customFormat="1" ht="11.25">
      <c r="A32" s="20" t="s">
        <v>29</v>
      </c>
      <c r="B32" s="21"/>
      <c r="C32" s="21"/>
      <c r="D32" s="21"/>
      <c r="E32" s="21"/>
      <c r="F32" s="21"/>
      <c r="G32" s="21"/>
      <c r="H32" s="22"/>
      <c r="I32" s="11"/>
      <c r="J32" s="31" t="s">
        <v>95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46">
        <v>1854.97</v>
      </c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8"/>
    </row>
    <row r="33" spans="1:105" s="5" customFormat="1" ht="11.25">
      <c r="A33" s="20" t="s">
        <v>108</v>
      </c>
      <c r="B33" s="21"/>
      <c r="C33" s="21"/>
      <c r="D33" s="21"/>
      <c r="E33" s="21"/>
      <c r="F33" s="21"/>
      <c r="G33" s="21"/>
      <c r="H33" s="22"/>
      <c r="I33" s="11"/>
      <c r="J33" s="31" t="s">
        <v>96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46">
        <v>3863.7</v>
      </c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</row>
    <row r="34" spans="1:105" s="5" customFormat="1" ht="11.25">
      <c r="A34" s="38" t="s">
        <v>40</v>
      </c>
      <c r="B34" s="39"/>
      <c r="C34" s="39"/>
      <c r="D34" s="39"/>
      <c r="E34" s="39"/>
      <c r="F34" s="39"/>
      <c r="G34" s="39"/>
      <c r="H34" s="40"/>
      <c r="I34" s="9"/>
      <c r="J34" s="41" t="s">
        <v>78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43">
        <f>CH35+CH36+CH37+CH38+CH39</f>
        <v>206861.3897</v>
      </c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5"/>
    </row>
    <row r="35" spans="1:105" s="5" customFormat="1" ht="11.25" customHeight="1">
      <c r="A35" s="20" t="s">
        <v>109</v>
      </c>
      <c r="B35" s="21"/>
      <c r="C35" s="21"/>
      <c r="D35" s="21"/>
      <c r="E35" s="21"/>
      <c r="F35" s="21"/>
      <c r="G35" s="21"/>
      <c r="H35" s="22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46">
        <v>11511.74</v>
      </c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8"/>
    </row>
    <row r="36" spans="1:105" s="5" customFormat="1" ht="11.25">
      <c r="A36" s="20" t="s">
        <v>110</v>
      </c>
      <c r="B36" s="21"/>
      <c r="C36" s="21"/>
      <c r="D36" s="21"/>
      <c r="E36" s="21"/>
      <c r="F36" s="21"/>
      <c r="G36" s="21"/>
      <c r="H36" s="22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46">
        <v>15427.14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8"/>
    </row>
    <row r="37" spans="1:105" s="5" customFormat="1" ht="11.25">
      <c r="A37" s="20" t="s">
        <v>111</v>
      </c>
      <c r="B37" s="21"/>
      <c r="C37" s="21"/>
      <c r="D37" s="21"/>
      <c r="E37" s="21"/>
      <c r="F37" s="21"/>
      <c r="G37" s="21"/>
      <c r="H37" s="22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46">
        <v>6091.53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8"/>
    </row>
    <row r="38" spans="1:105" s="5" customFormat="1" ht="11.25">
      <c r="A38" s="20" t="s">
        <v>112</v>
      </c>
      <c r="B38" s="21"/>
      <c r="C38" s="21"/>
      <c r="D38" s="21"/>
      <c r="E38" s="21"/>
      <c r="F38" s="21"/>
      <c r="G38" s="21"/>
      <c r="H38" s="22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46">
        <v>2704.04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8"/>
    </row>
    <row r="39" spans="1:105" s="5" customFormat="1" ht="11.25" customHeight="1">
      <c r="A39" s="20" t="s">
        <v>113</v>
      </c>
      <c r="B39" s="21"/>
      <c r="C39" s="21"/>
      <c r="D39" s="21"/>
      <c r="E39" s="21"/>
      <c r="F39" s="21"/>
      <c r="G39" s="21"/>
      <c r="H39" s="22"/>
      <c r="I39" s="11"/>
      <c r="J39" s="31" t="s">
        <v>97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46">
        <f>CH40+CH41+CH42+CH43</f>
        <v>171126.9397</v>
      </c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8"/>
    </row>
    <row r="40" spans="1:105" s="5" customFormat="1" ht="11.25" customHeight="1">
      <c r="A40" s="20" t="s">
        <v>114</v>
      </c>
      <c r="B40" s="21"/>
      <c r="C40" s="21"/>
      <c r="D40" s="21"/>
      <c r="E40" s="21"/>
      <c r="F40" s="21"/>
      <c r="G40" s="21"/>
      <c r="H40" s="22"/>
      <c r="I40" s="11"/>
      <c r="J40" s="31" t="s">
        <v>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46">
        <v>13048.7977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8"/>
    </row>
    <row r="41" spans="1:105" s="5" customFormat="1" ht="22.5" customHeight="1">
      <c r="A41" s="20" t="s">
        <v>115</v>
      </c>
      <c r="B41" s="21"/>
      <c r="C41" s="21"/>
      <c r="D41" s="21"/>
      <c r="E41" s="21"/>
      <c r="F41" s="21"/>
      <c r="G41" s="21"/>
      <c r="H41" s="22"/>
      <c r="I41" s="11"/>
      <c r="J41" s="31" t="s">
        <v>99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46">
        <v>18651.25</v>
      </c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</row>
    <row r="42" spans="1:105" s="5" customFormat="1" ht="11.25" customHeight="1">
      <c r="A42" s="20" t="s">
        <v>116</v>
      </c>
      <c r="B42" s="21"/>
      <c r="C42" s="21"/>
      <c r="D42" s="21"/>
      <c r="E42" s="21"/>
      <c r="F42" s="21"/>
      <c r="G42" s="21"/>
      <c r="H42" s="22"/>
      <c r="I42" s="11"/>
      <c r="J42" s="31" t="s">
        <v>100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46">
        <v>41084.62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8"/>
    </row>
    <row r="43" spans="1:105" s="5" customFormat="1" ht="11.25" customHeight="1">
      <c r="A43" s="20" t="s">
        <v>117</v>
      </c>
      <c r="B43" s="21"/>
      <c r="C43" s="21"/>
      <c r="D43" s="21"/>
      <c r="E43" s="21"/>
      <c r="F43" s="21"/>
      <c r="G43" s="21"/>
      <c r="H43" s="22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46">
        <v>98342.272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8"/>
    </row>
    <row r="44" spans="1:105" s="5" customFormat="1" ht="11.25" customHeight="1">
      <c r="A44" s="38" t="s">
        <v>41</v>
      </c>
      <c r="B44" s="39"/>
      <c r="C44" s="39"/>
      <c r="D44" s="39"/>
      <c r="E44" s="39"/>
      <c r="F44" s="39"/>
      <c r="G44" s="39"/>
      <c r="H44" s="40"/>
      <c r="I44" s="9"/>
      <c r="J44" s="41" t="s">
        <v>31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43">
        <v>29867.49</v>
      </c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</row>
    <row r="45" spans="1:105" s="5" customFormat="1" ht="11.25" customHeight="1">
      <c r="A45" s="38" t="s">
        <v>42</v>
      </c>
      <c r="B45" s="39"/>
      <c r="C45" s="39"/>
      <c r="D45" s="39"/>
      <c r="E45" s="39"/>
      <c r="F45" s="39"/>
      <c r="G45" s="39"/>
      <c r="H45" s="40"/>
      <c r="I45" s="9"/>
      <c r="J45" s="41" t="s">
        <v>32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43">
        <f>CH46+CH47+CH48+CH49+CH50+CH51</f>
        <v>37111.619999999835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05" s="5" customFormat="1" ht="11.25" customHeight="1">
      <c r="A46" s="20" t="s">
        <v>43</v>
      </c>
      <c r="B46" s="21"/>
      <c r="C46" s="21"/>
      <c r="D46" s="21"/>
      <c r="E46" s="21"/>
      <c r="F46" s="21"/>
      <c r="G46" s="21"/>
      <c r="H46" s="22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46">
        <v>4166.87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8"/>
    </row>
    <row r="47" spans="1:105" s="5" customFormat="1" ht="11.25" customHeight="1">
      <c r="A47" s="20" t="s">
        <v>44</v>
      </c>
      <c r="B47" s="21"/>
      <c r="C47" s="21"/>
      <c r="D47" s="21"/>
      <c r="E47" s="21"/>
      <c r="F47" s="21"/>
      <c r="G47" s="21"/>
      <c r="H47" s="22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46">
        <v>13842.58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8"/>
    </row>
    <row r="48" spans="1:105" s="5" customFormat="1" ht="11.25" customHeight="1">
      <c r="A48" s="20" t="s">
        <v>45</v>
      </c>
      <c r="B48" s="21"/>
      <c r="C48" s="21"/>
      <c r="D48" s="21"/>
      <c r="E48" s="21"/>
      <c r="F48" s="21"/>
      <c r="G48" s="21"/>
      <c r="H48" s="22"/>
      <c r="I48" s="11"/>
      <c r="J48" s="31" t="s">
        <v>101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46">
        <v>4646.35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</row>
    <row r="49" spans="1:105" s="5" customFormat="1" ht="11.25" customHeight="1">
      <c r="A49" s="20" t="s">
        <v>46</v>
      </c>
      <c r="B49" s="21"/>
      <c r="C49" s="21"/>
      <c r="D49" s="21"/>
      <c r="E49" s="21"/>
      <c r="F49" s="21"/>
      <c r="G49" s="21"/>
      <c r="H49" s="22"/>
      <c r="I49" s="11"/>
      <c r="J49" s="31" t="s">
        <v>102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46">
        <v>0</v>
      </c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8"/>
    </row>
    <row r="50" spans="1:105" s="5" customFormat="1" ht="11.25" customHeight="1">
      <c r="A50" s="20" t="s">
        <v>118</v>
      </c>
      <c r="B50" s="21"/>
      <c r="C50" s="21"/>
      <c r="D50" s="21"/>
      <c r="E50" s="21"/>
      <c r="F50" s="21"/>
      <c r="G50" s="21"/>
      <c r="H50" s="22"/>
      <c r="I50" s="11"/>
      <c r="J50" s="31" t="s">
        <v>103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46">
        <v>0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8"/>
    </row>
    <row r="51" spans="1:105" s="5" customFormat="1" ht="11.25" customHeight="1">
      <c r="A51" s="20" t="s">
        <v>119</v>
      </c>
      <c r="B51" s="21"/>
      <c r="C51" s="21"/>
      <c r="D51" s="21"/>
      <c r="E51" s="21"/>
      <c r="F51" s="21"/>
      <c r="G51" s="21"/>
      <c r="H51" s="22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46">
        <v>14455.819999999832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8"/>
    </row>
    <row r="52" spans="1:105" s="5" customFormat="1" ht="11.25" customHeight="1">
      <c r="A52" s="38">
        <v>2</v>
      </c>
      <c r="B52" s="39"/>
      <c r="C52" s="39"/>
      <c r="D52" s="39"/>
      <c r="E52" s="39"/>
      <c r="F52" s="39"/>
      <c r="G52" s="39"/>
      <c r="H52" s="40"/>
      <c r="I52" s="9"/>
      <c r="J52" s="41" t="s">
        <v>35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2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43">
        <v>0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5"/>
    </row>
    <row r="53" spans="1:105" s="5" customFormat="1" ht="11.25" customHeight="1">
      <c r="A53" s="38">
        <v>3</v>
      </c>
      <c r="B53" s="39"/>
      <c r="C53" s="39"/>
      <c r="D53" s="39"/>
      <c r="E53" s="39"/>
      <c r="F53" s="39"/>
      <c r="G53" s="39"/>
      <c r="H53" s="40"/>
      <c r="I53" s="9"/>
      <c r="J53" s="41" t="s">
        <v>79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2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43">
        <f>CH54+CH55+CH56+CH57+CH58</f>
        <v>34666.6754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5"/>
    </row>
    <row r="54" spans="1:105" s="5" customFormat="1" ht="11.25" customHeight="1">
      <c r="A54" s="20" t="s">
        <v>47</v>
      </c>
      <c r="B54" s="21"/>
      <c r="C54" s="21"/>
      <c r="D54" s="21"/>
      <c r="E54" s="21"/>
      <c r="F54" s="21"/>
      <c r="G54" s="21"/>
      <c r="H54" s="22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46">
        <v>3871.1493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8"/>
    </row>
    <row r="55" spans="1:105" s="5" customFormat="1" ht="11.25" customHeight="1">
      <c r="A55" s="20" t="s">
        <v>48</v>
      </c>
      <c r="B55" s="21"/>
      <c r="C55" s="21"/>
      <c r="D55" s="21"/>
      <c r="E55" s="21"/>
      <c r="F55" s="21"/>
      <c r="G55" s="21"/>
      <c r="H55" s="22"/>
      <c r="I55" s="11"/>
      <c r="J55" s="31" t="s">
        <v>104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46">
        <v>0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8"/>
    </row>
    <row r="56" spans="1:105" s="5" customFormat="1" ht="11.25">
      <c r="A56" s="20" t="s">
        <v>49</v>
      </c>
      <c r="B56" s="21"/>
      <c r="C56" s="21"/>
      <c r="D56" s="21"/>
      <c r="E56" s="21"/>
      <c r="F56" s="21"/>
      <c r="G56" s="21"/>
      <c r="H56" s="22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46">
        <v>21162.624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8"/>
    </row>
    <row r="57" spans="1:105" s="5" customFormat="1" ht="11.25">
      <c r="A57" s="20" t="s">
        <v>50</v>
      </c>
      <c r="B57" s="21"/>
      <c r="C57" s="21"/>
      <c r="D57" s="21"/>
      <c r="E57" s="21"/>
      <c r="F57" s="21"/>
      <c r="G57" s="21"/>
      <c r="H57" s="22"/>
      <c r="I57" s="11"/>
      <c r="J57" s="31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46">
        <v>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8"/>
    </row>
    <row r="58" spans="1:105" s="5" customFormat="1" ht="11.25">
      <c r="A58" s="20" t="s">
        <v>120</v>
      </c>
      <c r="B58" s="21"/>
      <c r="C58" s="21"/>
      <c r="D58" s="21"/>
      <c r="E58" s="21"/>
      <c r="F58" s="21"/>
      <c r="G58" s="21"/>
      <c r="H58" s="22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46">
        <v>9632.9021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8"/>
    </row>
    <row r="59" spans="1:105" s="5" customFormat="1" ht="11.25">
      <c r="A59" s="38">
        <v>4</v>
      </c>
      <c r="B59" s="39"/>
      <c r="C59" s="39"/>
      <c r="D59" s="39"/>
      <c r="E59" s="39"/>
      <c r="F59" s="39"/>
      <c r="G59" s="39"/>
      <c r="H59" s="40"/>
      <c r="I59" s="9"/>
      <c r="J59" s="41" t="s">
        <v>67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2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43">
        <f>CH60+CH65</f>
        <v>131937.1716923077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5"/>
    </row>
    <row r="60" spans="1:105" s="5" customFormat="1" ht="11.25">
      <c r="A60" s="38" t="s">
        <v>53</v>
      </c>
      <c r="B60" s="39"/>
      <c r="C60" s="39"/>
      <c r="D60" s="39"/>
      <c r="E60" s="39"/>
      <c r="F60" s="39"/>
      <c r="G60" s="39"/>
      <c r="H60" s="40"/>
      <c r="I60" s="9"/>
      <c r="J60" s="41" t="s">
        <v>52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2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43">
        <f>CH61+CH62+CH63+CH64</f>
        <v>103230.96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5"/>
    </row>
    <row r="61" spans="1:105" s="5" customFormat="1" ht="11.25">
      <c r="A61" s="20" t="s">
        <v>68</v>
      </c>
      <c r="B61" s="21"/>
      <c r="C61" s="21"/>
      <c r="D61" s="21"/>
      <c r="E61" s="21"/>
      <c r="F61" s="21"/>
      <c r="G61" s="21"/>
      <c r="H61" s="22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46">
        <v>103230.96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8"/>
    </row>
    <row r="62" spans="1:105" s="5" customFormat="1" ht="11.25">
      <c r="A62" s="20" t="s">
        <v>69</v>
      </c>
      <c r="B62" s="21"/>
      <c r="C62" s="21"/>
      <c r="D62" s="21"/>
      <c r="E62" s="21"/>
      <c r="F62" s="21"/>
      <c r="G62" s="21"/>
      <c r="H62" s="22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46">
        <v>0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8"/>
    </row>
    <row r="63" spans="1:105" s="5" customFormat="1" ht="11.25">
      <c r="A63" s="20" t="s">
        <v>121</v>
      </c>
      <c r="B63" s="21"/>
      <c r="C63" s="21"/>
      <c r="D63" s="21"/>
      <c r="E63" s="21"/>
      <c r="F63" s="21"/>
      <c r="G63" s="21"/>
      <c r="H63" s="22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46">
        <v>0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8"/>
    </row>
    <row r="64" spans="1:105" s="5" customFormat="1" ht="22.5" customHeight="1">
      <c r="A64" s="20" t="s">
        <v>122</v>
      </c>
      <c r="B64" s="21"/>
      <c r="C64" s="21"/>
      <c r="D64" s="21"/>
      <c r="E64" s="21"/>
      <c r="F64" s="21"/>
      <c r="G64" s="21"/>
      <c r="H64" s="22"/>
      <c r="I64" s="11"/>
      <c r="J64" s="31" t="s">
        <v>106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46">
        <v>0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8"/>
    </row>
    <row r="65" spans="1:105" s="5" customFormat="1" ht="11.25">
      <c r="A65" s="38" t="s">
        <v>80</v>
      </c>
      <c r="B65" s="39"/>
      <c r="C65" s="39"/>
      <c r="D65" s="39"/>
      <c r="E65" s="39"/>
      <c r="F65" s="39"/>
      <c r="G65" s="39"/>
      <c r="H65" s="40"/>
      <c r="I65" s="9"/>
      <c r="J65" s="41" t="s">
        <v>57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2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43">
        <v>28706.21169230769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5"/>
    </row>
    <row r="66" spans="1:111" s="5" customFormat="1" ht="11.25">
      <c r="A66" s="38">
        <v>5</v>
      </c>
      <c r="B66" s="39"/>
      <c r="C66" s="39"/>
      <c r="D66" s="39"/>
      <c r="E66" s="39"/>
      <c r="F66" s="39"/>
      <c r="G66" s="39"/>
      <c r="H66" s="40"/>
      <c r="I66" s="9"/>
      <c r="J66" s="41" t="s">
        <v>58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43">
        <v>2350133.26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5"/>
      <c r="DG66" s="53"/>
    </row>
    <row r="67" spans="1:105" s="5" customFormat="1" ht="11.25">
      <c r="A67" s="38" t="s">
        <v>59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05" s="5" customFormat="1" ht="11.25" customHeight="1">
      <c r="A68" s="20">
        <v>1</v>
      </c>
      <c r="B68" s="21"/>
      <c r="C68" s="21"/>
      <c r="D68" s="21"/>
      <c r="E68" s="21"/>
      <c r="F68" s="21"/>
      <c r="G68" s="21"/>
      <c r="H68" s="22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8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20">
        <v>2</v>
      </c>
      <c r="B69" s="21"/>
      <c r="C69" s="21"/>
      <c r="D69" s="21"/>
      <c r="E69" s="21"/>
      <c r="F69" s="21"/>
      <c r="G69" s="21"/>
      <c r="H69" s="22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5">
        <v>8426.8</v>
      </c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7"/>
    </row>
    <row r="70" spans="1:105" s="5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28">
        <v>1490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11"/>
      <c r="J71" s="31" t="s">
        <v>82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50">
        <v>18.5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2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71"/>
  <sheetViews>
    <sheetView tabSelected="1" zoomScale="140" zoomScaleNormal="140" zoomScaleSheetLayoutView="100" zoomScalePageLayoutView="0" workbookViewId="0" topLeftCell="A1">
      <selection activeCell="J24" sqref="J24:BW24"/>
    </sheetView>
  </sheetViews>
  <sheetFormatPr defaultColWidth="0.875" defaultRowHeight="12.75"/>
  <cols>
    <col min="1" max="110" width="0.875" style="1" customWidth="1"/>
    <col min="111" max="111" width="3.75390625" style="1" customWidth="1"/>
    <col min="112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4" t="s">
        <v>126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129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 t="s">
        <v>133</v>
      </c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="2" customFormat="1" ht="15"/>
    <row r="10" spans="1:105" s="5" customFormat="1" ht="22.5" customHeight="1">
      <c r="A10" s="49" t="s">
        <v>1</v>
      </c>
      <c r="B10" s="49"/>
      <c r="C10" s="49"/>
      <c r="D10" s="49"/>
      <c r="E10" s="49"/>
      <c r="F10" s="49"/>
      <c r="G10" s="49"/>
      <c r="H10" s="49"/>
      <c r="I10" s="49" t="s">
        <v>75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 t="s">
        <v>2</v>
      </c>
      <c r="BY10" s="49"/>
      <c r="BZ10" s="49"/>
      <c r="CA10" s="49"/>
      <c r="CB10" s="49"/>
      <c r="CC10" s="49"/>
      <c r="CD10" s="49"/>
      <c r="CE10" s="49"/>
      <c r="CF10" s="49"/>
      <c r="CG10" s="49"/>
      <c r="CH10" s="49" t="s">
        <v>83</v>
      </c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1" spans="1:122" s="10" customFormat="1" ht="11.25" customHeight="1">
      <c r="A11" s="20">
        <v>1</v>
      </c>
      <c r="B11" s="21"/>
      <c r="C11" s="21"/>
      <c r="D11" s="21"/>
      <c r="E11" s="21"/>
      <c r="F11" s="21"/>
      <c r="G11" s="21"/>
      <c r="H11" s="22"/>
      <c r="I11" s="11"/>
      <c r="J11" s="41" t="s">
        <v>84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43">
        <f>CH12+CH13+CH14+CH19+CH20</f>
        <v>2257247.5310492422</v>
      </c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  <c r="DR11" s="13"/>
    </row>
    <row r="12" spans="1:105" s="5" customFormat="1" ht="11.25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41" t="s">
        <v>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43">
        <v>914572.8907</v>
      </c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 s="5" customFormat="1" ht="11.25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41" t="s">
        <v>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2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43">
        <v>273000.0079</v>
      </c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 s="5" customFormat="1" ht="11.25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41" t="s">
        <v>85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2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43">
        <f>CH15+CH16+CH17+CH18</f>
        <v>225335.0626</v>
      </c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5"/>
    </row>
    <row r="15" spans="1:105" s="5" customFormat="1" ht="11.25">
      <c r="A15" s="20" t="s">
        <v>8</v>
      </c>
      <c r="B15" s="21"/>
      <c r="C15" s="21"/>
      <c r="D15" s="21"/>
      <c r="E15" s="21"/>
      <c r="F15" s="21"/>
      <c r="G15" s="21"/>
      <c r="H15" s="22"/>
      <c r="I15" s="11"/>
      <c r="J15" s="31" t="s">
        <v>77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46">
        <v>131704.9344</v>
      </c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</row>
    <row r="16" spans="1:105" s="5" customFormat="1" ht="11.25">
      <c r="A16" s="20" t="s">
        <v>9</v>
      </c>
      <c r="B16" s="21"/>
      <c r="C16" s="21"/>
      <c r="D16" s="21"/>
      <c r="E16" s="21"/>
      <c r="F16" s="21"/>
      <c r="G16" s="21"/>
      <c r="H16" s="22"/>
      <c r="I16" s="11"/>
      <c r="J16" s="31" t="s">
        <v>86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46">
        <v>15575.2329</v>
      </c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8"/>
    </row>
    <row r="17" spans="1:105" s="5" customFormat="1" ht="11.25">
      <c r="A17" s="20" t="s">
        <v>10</v>
      </c>
      <c r="B17" s="21"/>
      <c r="C17" s="21"/>
      <c r="D17" s="21"/>
      <c r="E17" s="21"/>
      <c r="F17" s="21"/>
      <c r="G17" s="21"/>
      <c r="H17" s="22"/>
      <c r="I17" s="11"/>
      <c r="J17" s="31" t="s">
        <v>87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46">
        <v>56767.0853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11.25">
      <c r="A18" s="20" t="s">
        <v>11</v>
      </c>
      <c r="B18" s="21"/>
      <c r="C18" s="21"/>
      <c r="D18" s="21"/>
      <c r="E18" s="21"/>
      <c r="F18" s="21"/>
      <c r="G18" s="21"/>
      <c r="H18" s="22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46">
        <v>21287.81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</row>
    <row r="19" spans="1:105" s="5" customFormat="1" ht="11.25">
      <c r="A19" s="38" t="s">
        <v>12</v>
      </c>
      <c r="B19" s="39"/>
      <c r="C19" s="39"/>
      <c r="D19" s="39"/>
      <c r="E19" s="39"/>
      <c r="F19" s="39"/>
      <c r="G19" s="39"/>
      <c r="H19" s="40"/>
      <c r="I19" s="9"/>
      <c r="J19" s="41" t="s">
        <v>88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2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43">
        <v>220149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</row>
    <row r="20" spans="1:105" s="5" customFormat="1" ht="11.25">
      <c r="A20" s="38" t="s">
        <v>13</v>
      </c>
      <c r="B20" s="39"/>
      <c r="C20" s="39"/>
      <c r="D20" s="39"/>
      <c r="E20" s="39"/>
      <c r="F20" s="39"/>
      <c r="G20" s="39"/>
      <c r="H20" s="40"/>
      <c r="I20" s="9"/>
      <c r="J20" s="41" t="s">
        <v>124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43">
        <f>CH21+CH26+CH29+CH34+CH44+CH45</f>
        <v>624190.5698492423</v>
      </c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</row>
    <row r="21" spans="1:105" s="5" customFormat="1" ht="11.25">
      <c r="A21" s="38" t="s">
        <v>14</v>
      </c>
      <c r="B21" s="39"/>
      <c r="C21" s="39"/>
      <c r="D21" s="39"/>
      <c r="E21" s="39"/>
      <c r="F21" s="39"/>
      <c r="G21" s="39"/>
      <c r="H21" s="40"/>
      <c r="I21" s="9"/>
      <c r="J21" s="41" t="s">
        <v>89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43">
        <v>249276.09000000003</v>
      </c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</row>
    <row r="22" spans="1:105" s="5" customFormat="1" ht="11.25">
      <c r="A22" s="20" t="s">
        <v>15</v>
      </c>
      <c r="B22" s="21"/>
      <c r="C22" s="21"/>
      <c r="D22" s="21"/>
      <c r="E22" s="21"/>
      <c r="F22" s="21"/>
      <c r="G22" s="21"/>
      <c r="H22" s="22"/>
      <c r="I22" s="11"/>
      <c r="J22" s="31" t="s">
        <v>90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46">
        <v>7547.98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8"/>
    </row>
    <row r="23" spans="1:105" s="5" customFormat="1" ht="11.25">
      <c r="A23" s="20" t="s">
        <v>17</v>
      </c>
      <c r="B23" s="21"/>
      <c r="C23" s="21"/>
      <c r="D23" s="21"/>
      <c r="E23" s="21"/>
      <c r="F23" s="21"/>
      <c r="G23" s="21"/>
      <c r="H23" s="22"/>
      <c r="I23" s="11"/>
      <c r="J23" s="31" t="s">
        <v>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46">
        <v>199829.03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</row>
    <row r="24" spans="1:105" s="5" customFormat="1" ht="22.5" customHeight="1">
      <c r="A24" s="20" t="s">
        <v>19</v>
      </c>
      <c r="B24" s="21"/>
      <c r="C24" s="21"/>
      <c r="D24" s="21"/>
      <c r="E24" s="21"/>
      <c r="F24" s="21"/>
      <c r="G24" s="21"/>
      <c r="H24" s="22"/>
      <c r="I24" s="11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46">
        <v>0</v>
      </c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</row>
    <row r="25" spans="1:105" s="5" customFormat="1" ht="11.25">
      <c r="A25" s="20" t="s">
        <v>21</v>
      </c>
      <c r="B25" s="21"/>
      <c r="C25" s="21"/>
      <c r="D25" s="21"/>
      <c r="E25" s="21"/>
      <c r="F25" s="21"/>
      <c r="G25" s="21"/>
      <c r="H25" s="22"/>
      <c r="I25" s="11"/>
      <c r="J25" s="31" t="s">
        <v>92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46">
        <v>5580.94</v>
      </c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</row>
    <row r="26" spans="1:105" s="5" customFormat="1" ht="11.25">
      <c r="A26" s="38" t="s">
        <v>23</v>
      </c>
      <c r="B26" s="39"/>
      <c r="C26" s="39"/>
      <c r="D26" s="39"/>
      <c r="E26" s="39"/>
      <c r="F26" s="39"/>
      <c r="G26" s="39"/>
      <c r="H26" s="40"/>
      <c r="I26" s="9"/>
      <c r="J26" s="41" t="s">
        <v>65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43">
        <f>CH27+CH28</f>
        <v>3857.95</v>
      </c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</row>
    <row r="27" spans="1:105" s="5" customFormat="1" ht="22.5" customHeight="1">
      <c r="A27" s="20" t="s">
        <v>24</v>
      </c>
      <c r="B27" s="21"/>
      <c r="C27" s="21"/>
      <c r="D27" s="21"/>
      <c r="E27" s="21"/>
      <c r="F27" s="21"/>
      <c r="G27" s="21"/>
      <c r="H27" s="22"/>
      <c r="I27" s="11"/>
      <c r="J27" s="31" t="s">
        <v>66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46">
        <v>601.83</v>
      </c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</row>
    <row r="28" spans="1:105" s="5" customFormat="1" ht="11.25">
      <c r="A28" s="20" t="s">
        <v>25</v>
      </c>
      <c r="B28" s="21"/>
      <c r="C28" s="21"/>
      <c r="D28" s="21"/>
      <c r="E28" s="21"/>
      <c r="F28" s="21"/>
      <c r="G28" s="21"/>
      <c r="H28" s="22"/>
      <c r="I28" s="11"/>
      <c r="J28" s="31" t="s">
        <v>93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46">
        <v>3256.12</v>
      </c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</row>
    <row r="29" spans="1:105" s="5" customFormat="1" ht="11.25">
      <c r="A29" s="38" t="s">
        <v>26</v>
      </c>
      <c r="B29" s="39"/>
      <c r="C29" s="39"/>
      <c r="D29" s="39"/>
      <c r="E29" s="39"/>
      <c r="F29" s="39"/>
      <c r="G29" s="39"/>
      <c r="H29" s="40"/>
      <c r="I29" s="9"/>
      <c r="J29" s="41" t="s">
        <v>94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43">
        <f>CH30+CH31+CH32+CH33</f>
        <v>86280.56999999999</v>
      </c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5"/>
    </row>
    <row r="30" spans="1:105" s="5" customFormat="1" ht="11.25" customHeight="1">
      <c r="A30" s="20" t="s">
        <v>27</v>
      </c>
      <c r="B30" s="21"/>
      <c r="C30" s="21"/>
      <c r="D30" s="21"/>
      <c r="E30" s="21"/>
      <c r="F30" s="21"/>
      <c r="G30" s="21"/>
      <c r="H30" s="22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46">
        <v>80472.89</v>
      </c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</row>
    <row r="31" spans="1:105" s="5" customFormat="1" ht="11.25">
      <c r="A31" s="20" t="s">
        <v>28</v>
      </c>
      <c r="B31" s="21"/>
      <c r="C31" s="21"/>
      <c r="D31" s="21"/>
      <c r="E31" s="21"/>
      <c r="F31" s="21"/>
      <c r="G31" s="21"/>
      <c r="H31" s="22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46">
        <v>89.01</v>
      </c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</row>
    <row r="32" spans="1:105" s="5" customFormat="1" ht="11.25">
      <c r="A32" s="20" t="s">
        <v>29</v>
      </c>
      <c r="B32" s="21"/>
      <c r="C32" s="21"/>
      <c r="D32" s="21"/>
      <c r="E32" s="21"/>
      <c r="F32" s="21"/>
      <c r="G32" s="21"/>
      <c r="H32" s="22"/>
      <c r="I32" s="11"/>
      <c r="J32" s="31" t="s">
        <v>95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46">
        <v>1854.97</v>
      </c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8"/>
    </row>
    <row r="33" spans="1:105" s="5" customFormat="1" ht="11.25">
      <c r="A33" s="20" t="s">
        <v>108</v>
      </c>
      <c r="B33" s="21"/>
      <c r="C33" s="21"/>
      <c r="D33" s="21"/>
      <c r="E33" s="21"/>
      <c r="F33" s="21"/>
      <c r="G33" s="21"/>
      <c r="H33" s="22"/>
      <c r="I33" s="11"/>
      <c r="J33" s="31" t="s">
        <v>96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46">
        <v>3863.7</v>
      </c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8"/>
    </row>
    <row r="34" spans="1:105" s="5" customFormat="1" ht="11.25">
      <c r="A34" s="38" t="s">
        <v>40</v>
      </c>
      <c r="B34" s="39"/>
      <c r="C34" s="39"/>
      <c r="D34" s="39"/>
      <c r="E34" s="39"/>
      <c r="F34" s="39"/>
      <c r="G34" s="39"/>
      <c r="H34" s="40"/>
      <c r="I34" s="9"/>
      <c r="J34" s="41" t="s">
        <v>78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43">
        <f>CH35+CH36+CH37+CH38+CH39</f>
        <v>215135.842508</v>
      </c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5"/>
    </row>
    <row r="35" spans="1:105" s="5" customFormat="1" ht="11.25" customHeight="1">
      <c r="A35" s="20" t="s">
        <v>109</v>
      </c>
      <c r="B35" s="21"/>
      <c r="C35" s="21"/>
      <c r="D35" s="21"/>
      <c r="E35" s="21"/>
      <c r="F35" s="21"/>
      <c r="G35" s="21"/>
      <c r="H35" s="22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46">
        <v>11972.21</v>
      </c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8"/>
    </row>
    <row r="36" spans="1:105" s="5" customFormat="1" ht="11.25">
      <c r="A36" s="20" t="s">
        <v>110</v>
      </c>
      <c r="B36" s="21"/>
      <c r="C36" s="21"/>
      <c r="D36" s="21"/>
      <c r="E36" s="21"/>
      <c r="F36" s="21"/>
      <c r="G36" s="21"/>
      <c r="H36" s="22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46">
        <v>16044.23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8"/>
    </row>
    <row r="37" spans="1:105" s="5" customFormat="1" ht="11.25">
      <c r="A37" s="20" t="s">
        <v>111</v>
      </c>
      <c r="B37" s="21"/>
      <c r="C37" s="21"/>
      <c r="D37" s="21"/>
      <c r="E37" s="21"/>
      <c r="F37" s="21"/>
      <c r="G37" s="21"/>
      <c r="H37" s="22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46">
        <v>6335.19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8"/>
    </row>
    <row r="38" spans="1:105" s="5" customFormat="1" ht="11.25">
      <c r="A38" s="20" t="s">
        <v>112</v>
      </c>
      <c r="B38" s="21"/>
      <c r="C38" s="21"/>
      <c r="D38" s="21"/>
      <c r="E38" s="21"/>
      <c r="F38" s="21"/>
      <c r="G38" s="21"/>
      <c r="H38" s="22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46">
        <v>2812.2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8"/>
    </row>
    <row r="39" spans="1:105" s="5" customFormat="1" ht="11.25" customHeight="1">
      <c r="A39" s="20" t="s">
        <v>113</v>
      </c>
      <c r="B39" s="21"/>
      <c r="C39" s="21"/>
      <c r="D39" s="21"/>
      <c r="E39" s="21"/>
      <c r="F39" s="21"/>
      <c r="G39" s="21"/>
      <c r="H39" s="22"/>
      <c r="I39" s="11"/>
      <c r="J39" s="31" t="s">
        <v>97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46">
        <f>CH40+CH41+CH42+CH43</f>
        <v>177972.012508</v>
      </c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8"/>
    </row>
    <row r="40" spans="1:105" s="5" customFormat="1" ht="11.25" customHeight="1">
      <c r="A40" s="20" t="s">
        <v>114</v>
      </c>
      <c r="B40" s="21"/>
      <c r="C40" s="21"/>
      <c r="D40" s="21"/>
      <c r="E40" s="21"/>
      <c r="F40" s="21"/>
      <c r="G40" s="21"/>
      <c r="H40" s="22"/>
      <c r="I40" s="11"/>
      <c r="J40" s="31" t="s">
        <v>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46">
        <v>13570.749608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8"/>
    </row>
    <row r="41" spans="1:105" s="5" customFormat="1" ht="22.5" customHeight="1">
      <c r="A41" s="20" t="s">
        <v>115</v>
      </c>
      <c r="B41" s="21"/>
      <c r="C41" s="21"/>
      <c r="D41" s="21"/>
      <c r="E41" s="21"/>
      <c r="F41" s="21"/>
      <c r="G41" s="21"/>
      <c r="H41" s="22"/>
      <c r="I41" s="11"/>
      <c r="J41" s="31" t="s">
        <v>99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46">
        <v>19397.3</v>
      </c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</row>
    <row r="42" spans="1:105" s="5" customFormat="1" ht="11.25" customHeight="1">
      <c r="A42" s="20" t="s">
        <v>116</v>
      </c>
      <c r="B42" s="21"/>
      <c r="C42" s="21"/>
      <c r="D42" s="21"/>
      <c r="E42" s="21"/>
      <c r="F42" s="21"/>
      <c r="G42" s="21"/>
      <c r="H42" s="22"/>
      <c r="I42" s="11"/>
      <c r="J42" s="31" t="s">
        <v>100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46">
        <v>42728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8"/>
    </row>
    <row r="43" spans="1:105" s="5" customFormat="1" ht="11.25" customHeight="1">
      <c r="A43" s="20" t="s">
        <v>117</v>
      </c>
      <c r="B43" s="21"/>
      <c r="C43" s="21"/>
      <c r="D43" s="21"/>
      <c r="E43" s="21"/>
      <c r="F43" s="21"/>
      <c r="G43" s="21"/>
      <c r="H43" s="22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46">
        <v>102275.9629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8"/>
    </row>
    <row r="44" spans="1:105" s="5" customFormat="1" ht="11.25" customHeight="1">
      <c r="A44" s="38" t="s">
        <v>41</v>
      </c>
      <c r="B44" s="39"/>
      <c r="C44" s="39"/>
      <c r="D44" s="39"/>
      <c r="E44" s="39"/>
      <c r="F44" s="39"/>
      <c r="G44" s="39"/>
      <c r="H44" s="40"/>
      <c r="I44" s="9"/>
      <c r="J44" s="41" t="s">
        <v>31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43">
        <v>31062.19</v>
      </c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</row>
    <row r="45" spans="1:105" s="5" customFormat="1" ht="11.25" customHeight="1">
      <c r="A45" s="38" t="s">
        <v>42</v>
      </c>
      <c r="B45" s="39"/>
      <c r="C45" s="39"/>
      <c r="D45" s="39"/>
      <c r="E45" s="39"/>
      <c r="F45" s="39"/>
      <c r="G45" s="39"/>
      <c r="H45" s="40"/>
      <c r="I45" s="9"/>
      <c r="J45" s="41" t="s">
        <v>32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43">
        <f>CH46+CH47+CH48+CH49+CH50+CH51</f>
        <v>38577.927341242335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05" s="5" customFormat="1" ht="11.25" customHeight="1">
      <c r="A46" s="20" t="s">
        <v>43</v>
      </c>
      <c r="B46" s="21"/>
      <c r="C46" s="21"/>
      <c r="D46" s="21"/>
      <c r="E46" s="21"/>
      <c r="F46" s="21"/>
      <c r="G46" s="21"/>
      <c r="H46" s="22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46">
        <v>4333.5448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8"/>
    </row>
    <row r="47" spans="1:105" s="5" customFormat="1" ht="11.25" customHeight="1">
      <c r="A47" s="20" t="s">
        <v>44</v>
      </c>
      <c r="B47" s="21"/>
      <c r="C47" s="21"/>
      <c r="D47" s="21"/>
      <c r="E47" s="21"/>
      <c r="F47" s="21"/>
      <c r="G47" s="21"/>
      <c r="H47" s="22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46">
        <v>14396.2832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8"/>
    </row>
    <row r="48" spans="1:105" s="5" customFormat="1" ht="11.25" customHeight="1">
      <c r="A48" s="20" t="s">
        <v>45</v>
      </c>
      <c r="B48" s="21"/>
      <c r="C48" s="21"/>
      <c r="D48" s="21"/>
      <c r="E48" s="21"/>
      <c r="F48" s="21"/>
      <c r="G48" s="21"/>
      <c r="H48" s="22"/>
      <c r="I48" s="11"/>
      <c r="J48" s="31" t="s">
        <v>101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46">
        <v>4832.204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</row>
    <row r="49" spans="1:105" s="5" customFormat="1" ht="11.25" customHeight="1">
      <c r="A49" s="20" t="s">
        <v>46</v>
      </c>
      <c r="B49" s="21"/>
      <c r="C49" s="21"/>
      <c r="D49" s="21"/>
      <c r="E49" s="21"/>
      <c r="F49" s="21"/>
      <c r="G49" s="21"/>
      <c r="H49" s="22"/>
      <c r="I49" s="11"/>
      <c r="J49" s="31" t="s">
        <v>102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46">
        <v>0</v>
      </c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8"/>
    </row>
    <row r="50" spans="1:105" s="5" customFormat="1" ht="11.25" customHeight="1">
      <c r="A50" s="20" t="s">
        <v>118</v>
      </c>
      <c r="B50" s="21"/>
      <c r="C50" s="21"/>
      <c r="D50" s="21"/>
      <c r="E50" s="21"/>
      <c r="F50" s="21"/>
      <c r="G50" s="21"/>
      <c r="H50" s="22"/>
      <c r="I50" s="11"/>
      <c r="J50" s="31" t="s">
        <v>103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46">
        <v>0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8"/>
    </row>
    <row r="51" spans="1:105" s="5" customFormat="1" ht="11.25" customHeight="1">
      <c r="A51" s="20" t="s">
        <v>119</v>
      </c>
      <c r="B51" s="21"/>
      <c r="C51" s="21"/>
      <c r="D51" s="21"/>
      <c r="E51" s="21"/>
      <c r="F51" s="21"/>
      <c r="G51" s="21"/>
      <c r="H51" s="22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46">
        <v>15015.895341242333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8"/>
    </row>
    <row r="52" spans="1:105" s="5" customFormat="1" ht="11.25" customHeight="1">
      <c r="A52" s="38">
        <v>2</v>
      </c>
      <c r="B52" s="39"/>
      <c r="C52" s="39"/>
      <c r="D52" s="39"/>
      <c r="E52" s="39"/>
      <c r="F52" s="39"/>
      <c r="G52" s="39"/>
      <c r="H52" s="40"/>
      <c r="I52" s="9"/>
      <c r="J52" s="41" t="s">
        <v>35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2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43">
        <v>0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5"/>
    </row>
    <row r="53" spans="1:105" s="5" customFormat="1" ht="11.25" customHeight="1">
      <c r="A53" s="38">
        <v>3</v>
      </c>
      <c r="B53" s="39"/>
      <c r="C53" s="39"/>
      <c r="D53" s="39"/>
      <c r="E53" s="39"/>
      <c r="F53" s="39"/>
      <c r="G53" s="39"/>
      <c r="H53" s="40"/>
      <c r="I53" s="9"/>
      <c r="J53" s="41" t="s">
        <v>79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2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43">
        <f>CH54+CH55+CH56+CH57+CH58</f>
        <v>36053.3425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5"/>
    </row>
    <row r="54" spans="1:105" s="5" customFormat="1" ht="11.25" customHeight="1">
      <c r="A54" s="20" t="s">
        <v>47</v>
      </c>
      <c r="B54" s="21"/>
      <c r="C54" s="21"/>
      <c r="D54" s="21"/>
      <c r="E54" s="21"/>
      <c r="F54" s="21"/>
      <c r="G54" s="21"/>
      <c r="H54" s="22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46">
        <v>4025.9953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8"/>
    </row>
    <row r="55" spans="1:105" s="5" customFormat="1" ht="11.25" customHeight="1">
      <c r="A55" s="20" t="s">
        <v>48</v>
      </c>
      <c r="B55" s="21"/>
      <c r="C55" s="21"/>
      <c r="D55" s="21"/>
      <c r="E55" s="21"/>
      <c r="F55" s="21"/>
      <c r="G55" s="21"/>
      <c r="H55" s="22"/>
      <c r="I55" s="11"/>
      <c r="J55" s="31" t="s">
        <v>104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46">
        <v>0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8"/>
    </row>
    <row r="56" spans="1:105" s="5" customFormat="1" ht="11.25">
      <c r="A56" s="20" t="s">
        <v>49</v>
      </c>
      <c r="B56" s="21"/>
      <c r="C56" s="21"/>
      <c r="D56" s="21"/>
      <c r="E56" s="21"/>
      <c r="F56" s="21"/>
      <c r="G56" s="21"/>
      <c r="H56" s="22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46">
        <v>22009.129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8"/>
    </row>
    <row r="57" spans="1:105" s="5" customFormat="1" ht="11.25">
      <c r="A57" s="20" t="s">
        <v>50</v>
      </c>
      <c r="B57" s="21"/>
      <c r="C57" s="21"/>
      <c r="D57" s="21"/>
      <c r="E57" s="21"/>
      <c r="F57" s="21"/>
      <c r="G57" s="21"/>
      <c r="H57" s="22"/>
      <c r="I57" s="11"/>
      <c r="J57" s="31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46">
        <v>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8"/>
    </row>
    <row r="58" spans="1:105" s="5" customFormat="1" ht="11.25">
      <c r="A58" s="20" t="s">
        <v>120</v>
      </c>
      <c r="B58" s="21"/>
      <c r="C58" s="21"/>
      <c r="D58" s="21"/>
      <c r="E58" s="21"/>
      <c r="F58" s="21"/>
      <c r="G58" s="21"/>
      <c r="H58" s="22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46">
        <v>10018.2182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8"/>
    </row>
    <row r="59" spans="1:105" s="5" customFormat="1" ht="11.25">
      <c r="A59" s="38">
        <v>4</v>
      </c>
      <c r="B59" s="39"/>
      <c r="C59" s="39"/>
      <c r="D59" s="39"/>
      <c r="E59" s="39"/>
      <c r="F59" s="39"/>
      <c r="G59" s="39"/>
      <c r="H59" s="40"/>
      <c r="I59" s="9"/>
      <c r="J59" s="41" t="s">
        <v>67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2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43">
        <f>CH60+CH65</f>
        <v>127333.02361538463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5"/>
    </row>
    <row r="60" spans="1:105" s="5" customFormat="1" ht="11.25">
      <c r="A60" s="38" t="s">
        <v>53</v>
      </c>
      <c r="B60" s="39"/>
      <c r="C60" s="39"/>
      <c r="D60" s="39"/>
      <c r="E60" s="39"/>
      <c r="F60" s="39"/>
      <c r="G60" s="39"/>
      <c r="H60" s="40"/>
      <c r="I60" s="9"/>
      <c r="J60" s="41" t="s">
        <v>52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2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43">
        <f>CH61+CH62+CH63+CH64</f>
        <v>99331.37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5"/>
    </row>
    <row r="61" spans="1:105" s="5" customFormat="1" ht="11.25">
      <c r="A61" s="20" t="s">
        <v>68</v>
      </c>
      <c r="B61" s="21"/>
      <c r="C61" s="21"/>
      <c r="D61" s="21"/>
      <c r="E61" s="21"/>
      <c r="F61" s="21"/>
      <c r="G61" s="21"/>
      <c r="H61" s="22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46">
        <v>99331.37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8"/>
    </row>
    <row r="62" spans="1:105" s="5" customFormat="1" ht="11.25">
      <c r="A62" s="20" t="s">
        <v>69</v>
      </c>
      <c r="B62" s="21"/>
      <c r="C62" s="21"/>
      <c r="D62" s="21"/>
      <c r="E62" s="21"/>
      <c r="F62" s="21"/>
      <c r="G62" s="21"/>
      <c r="H62" s="22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46">
        <v>0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8"/>
    </row>
    <row r="63" spans="1:105" s="5" customFormat="1" ht="11.25">
      <c r="A63" s="20" t="s">
        <v>121</v>
      </c>
      <c r="B63" s="21"/>
      <c r="C63" s="21"/>
      <c r="D63" s="21"/>
      <c r="E63" s="21"/>
      <c r="F63" s="21"/>
      <c r="G63" s="21"/>
      <c r="H63" s="22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46">
        <v>0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8"/>
    </row>
    <row r="64" spans="1:105" s="5" customFormat="1" ht="22.5" customHeight="1">
      <c r="A64" s="20" t="s">
        <v>122</v>
      </c>
      <c r="B64" s="21"/>
      <c r="C64" s="21"/>
      <c r="D64" s="21"/>
      <c r="E64" s="21"/>
      <c r="F64" s="21"/>
      <c r="G64" s="21"/>
      <c r="H64" s="22"/>
      <c r="I64" s="11"/>
      <c r="J64" s="31" t="s">
        <v>106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46">
        <v>0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8"/>
    </row>
    <row r="65" spans="1:105" s="5" customFormat="1" ht="11.25">
      <c r="A65" s="38" t="s">
        <v>80</v>
      </c>
      <c r="B65" s="39"/>
      <c r="C65" s="39"/>
      <c r="D65" s="39"/>
      <c r="E65" s="39"/>
      <c r="F65" s="39"/>
      <c r="G65" s="39"/>
      <c r="H65" s="40"/>
      <c r="I65" s="9"/>
      <c r="J65" s="41" t="s">
        <v>57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2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43">
        <v>28001.65361538464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5"/>
    </row>
    <row r="66" spans="1:111" s="5" customFormat="1" ht="11.25">
      <c r="A66" s="38">
        <v>5</v>
      </c>
      <c r="B66" s="39"/>
      <c r="C66" s="39"/>
      <c r="D66" s="39"/>
      <c r="E66" s="39"/>
      <c r="F66" s="39"/>
      <c r="G66" s="39"/>
      <c r="H66" s="40"/>
      <c r="I66" s="9"/>
      <c r="J66" s="41" t="s">
        <v>58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2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43">
        <v>2420633.9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5"/>
      <c r="DG66" s="53"/>
    </row>
    <row r="67" spans="1:105" s="5" customFormat="1" ht="11.25">
      <c r="A67" s="38" t="s">
        <v>59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05" s="5" customFormat="1" ht="11.25" customHeight="1">
      <c r="A68" s="20">
        <v>1</v>
      </c>
      <c r="B68" s="21"/>
      <c r="C68" s="21"/>
      <c r="D68" s="21"/>
      <c r="E68" s="21"/>
      <c r="F68" s="21"/>
      <c r="G68" s="21"/>
      <c r="H68" s="22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8">
        <v>1996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4"/>
    </row>
    <row r="69" spans="1:105" s="5" customFormat="1" ht="11.25">
      <c r="A69" s="20">
        <v>2</v>
      </c>
      <c r="B69" s="21"/>
      <c r="C69" s="21"/>
      <c r="D69" s="21"/>
      <c r="E69" s="21"/>
      <c r="F69" s="21"/>
      <c r="G69" s="21"/>
      <c r="H69" s="22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5">
        <v>8426.8</v>
      </c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7"/>
    </row>
    <row r="70" spans="1:105" s="5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28">
        <v>1490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11"/>
      <c r="J71" s="31" t="s">
        <v>82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50">
        <v>18.5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2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Марковская Юлия Александровна</cp:lastModifiedBy>
  <cp:lastPrinted>2019-01-31T08:09:44Z</cp:lastPrinted>
  <dcterms:created xsi:type="dcterms:W3CDTF">2018-10-15T12:06:40Z</dcterms:created>
  <dcterms:modified xsi:type="dcterms:W3CDTF">2019-12-12T04:34:35Z</dcterms:modified>
  <cp:category/>
  <cp:version/>
  <cp:contentType/>
  <cp:contentStatus/>
</cp:coreProperties>
</file>